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实际指标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<sst xmlns="http://schemas.openxmlformats.org/spreadsheetml/2006/main" count="11" uniqueCount="11">
  <si>
    <t>指标得分方式说明</t>
  </si>
  <si>
    <t>x（完成值/年初设定值）</t>
  </si>
  <si>
    <t>y（得分比例）</t>
  </si>
  <si>
    <r>
      <rPr>
        <sz val="11"/>
        <color theme="1"/>
        <rFont val="等线"/>
        <charset val="134"/>
        <scheme val="minor"/>
      </rPr>
      <t>1.根据财政部文件（财预〔2021〕101号）中规定的绩效评价计分方式以及相关精神，本次审核对定量指标计分方式规定如下：若完成值大于等于年初指标值且小于等于年初指标值130%，得满分；若完成值小于年初指标值*60%，得0分；若完成值大于等于年初指标值*60%且小于年初指标值，按照指标完成比例赋分，得分=（实际完成值-年初指标值*60%）/（年初指标值-年初指标值*60%）×指标分值。若完成值远高于年初指标值的，适当扣减分数，完成值高于年初指标值的30%且小于100%的，得分=[1-3/4*（实际完成值/年初指标值-130%）/（200%-130%)]×指标分值；高于年初值100%的，得分为指标分值的1/4。
上述打分方式如右侧分段函数所示，实际得分与完成比例不呈线性关系。
2.现已将计算公式嵌入下表，</t>
    </r>
    <r>
      <rPr>
        <b/>
        <sz val="11"/>
        <color theme="1"/>
        <rFont val="等线"/>
        <charset val="134"/>
        <scheme val="minor"/>
      </rPr>
      <t>直接填写黄色单元格，即可得到指标得分。</t>
    </r>
  </si>
  <si>
    <r>
      <rPr>
        <b/>
        <sz val="12"/>
        <color theme="1"/>
        <rFont val="等线"/>
        <charset val="134"/>
        <scheme val="minor"/>
      </rPr>
      <t xml:space="preserve">绩效指标得分计算
</t>
    </r>
    <r>
      <rPr>
        <sz val="12"/>
        <color theme="1"/>
        <rFont val="等线"/>
        <charset val="134"/>
        <scheme val="minor"/>
      </rPr>
      <t>（预算执行进度除外）</t>
    </r>
  </si>
  <si>
    <t>指标分值</t>
  </si>
  <si>
    <t>年初设定值</t>
  </si>
  <si>
    <t>完成值</t>
  </si>
  <si>
    <t>完成值/年初设定值</t>
  </si>
  <si>
    <t>得分比例</t>
  </si>
  <si>
    <t>指标得分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</si>
</sst>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#,##0.00_ "/>
  </numFmts>
  <fonts count="27">
    <font>
      <sz val="11"/>
      <color theme="1"/>
      <name val="等线"/>
      <charset val="134"/>
      <scheme val="minor"/>
    </font>
    <font>
      <sz val="11"/>
      <color theme="0"/>
      <name val="等线"/>
      <charset val="134"/>
      <scheme val="minor"/>
    </font>
    <font>
      <sz val="1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1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color theme="1"/>
      <name val="等线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67955565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6" borderId="6" applyNumberFormat="0" applyAlignment="0" applyProtection="0">
      <alignment vertical="center"/>
    </xf>
    <xf numFmtId="0" fontId="17" fillId="6" borderId="5" applyNumberFormat="0" applyAlignment="0" applyProtection="0">
      <alignment vertical="center"/>
    </xf>
    <xf numFmtId="0" fontId="18" fillId="7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>
      <alignment vertical="center"/>
    </xf>
    <xf numFmtId="0" fontId="0" fillId="0" borderId="0" xfId="0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5" fillId="0" borderId="1" xfId="0" applyFont="1" applyBorder="1">
      <alignment vertical="center"/>
    </xf>
    <xf numFmtId="176" fontId="5" fillId="2" borderId="1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>
      <alignment vertical="center"/>
    </xf>
    <xf numFmtId="176" fontId="5" fillId="2" borderId="0" xfId="1" applyNumberFormat="1" applyFont="1" applyFill="1" applyAlignment="1" applyProtection="1">
      <alignment horizontal="center" vertical="center"/>
      <protection locked="0"/>
    </xf>
    <xf numFmtId="176" fontId="5" fillId="2" borderId="1" xfId="1" applyNumberFormat="1" applyFont="1" applyFill="1" applyBorder="1" applyAlignment="1" applyProtection="1">
      <alignment horizontal="center" vertical="center"/>
      <protection locked="0"/>
    </xf>
    <xf numFmtId="177" fontId="0" fillId="0" borderId="0" xfId="0" applyNumberFormat="1" applyAlignment="1">
      <alignment horizontal="center" vertical="center"/>
    </xf>
    <xf numFmtId="0" fontId="0" fillId="0" borderId="1" xfId="0" applyBorder="1">
      <alignment vertical="center"/>
    </xf>
    <xf numFmtId="177" fontId="0" fillId="0" borderId="1" xfId="0" applyNumberFormat="1" applyBorder="1" applyAlignment="1">
      <alignment horizontal="center" vertical="center"/>
    </xf>
    <xf numFmtId="177" fontId="5" fillId="3" borderId="0" xfId="0" applyNumberFormat="1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41773962804"/>
          <c:y val="0.0445795339412361"/>
          <c:w val="0.838254649499285"/>
          <c:h val="0.772725430597771"/>
        </c:manualLayout>
      </c:layout>
      <c:scatterChart>
        <c:scatterStyle val="marker"/>
        <c:varyColors val="0"/>
        <c:ser>
          <c:idx val="0"/>
          <c:order val="0"/>
          <c:tx>
            <c:strRef>
              <c:f>实际指标!$E$1</c:f>
              <c:strCache>
                <c:ptCount val="1"/>
                <c:pt idx="0">
                  <c:v>y（得分比例）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xVal>
            <c:numRef>
              <c:f>实际指标!$D$2:$D$225</c:f>
              <c:numCache>
                <c:formatCode>General</c:formatCode>
                <c:ptCount val="224"/>
                <c:pt idx="0">
                  <c:v>0</c:v>
                </c:pt>
                <c:pt idx="1">
                  <c:v>0.01</c:v>
                </c:pt>
                <c:pt idx="2">
                  <c:v>0.03</c:v>
                </c:pt>
                <c:pt idx="3">
                  <c:v>0.02</c:v>
                </c:pt>
                <c:pt idx="4">
                  <c:v>0.04</c:v>
                </c:pt>
                <c:pt idx="9">
                  <c:v>0.06</c:v>
                </c:pt>
                <c:pt idx="10">
                  <c:v>0.07</c:v>
                </c:pt>
                <c:pt idx="11">
                  <c:v>0.08</c:v>
                </c:pt>
                <c:pt idx="12">
                  <c:v>0.09</c:v>
                </c:pt>
                <c:pt idx="13">
                  <c:v>0.1</c:v>
                </c:pt>
                <c:pt idx="14">
                  <c:v>0.11</c:v>
                </c:pt>
                <c:pt idx="15">
                  <c:v>0.12</c:v>
                </c:pt>
                <c:pt idx="16">
                  <c:v>0.13</c:v>
                </c:pt>
                <c:pt idx="17">
                  <c:v>0.14</c:v>
                </c:pt>
                <c:pt idx="18">
                  <c:v>0.15</c:v>
                </c:pt>
                <c:pt idx="19">
                  <c:v>0.16</c:v>
                </c:pt>
                <c:pt idx="20">
                  <c:v>0.17</c:v>
                </c:pt>
                <c:pt idx="21">
                  <c:v>0.18</c:v>
                </c:pt>
                <c:pt idx="22">
                  <c:v>0.19</c:v>
                </c:pt>
                <c:pt idx="23">
                  <c:v>0.2</c:v>
                </c:pt>
                <c:pt idx="24">
                  <c:v>0.21</c:v>
                </c:pt>
                <c:pt idx="25">
                  <c:v>0.22</c:v>
                </c:pt>
                <c:pt idx="26">
                  <c:v>0.23</c:v>
                </c:pt>
                <c:pt idx="27">
                  <c:v>0.24</c:v>
                </c:pt>
                <c:pt idx="28">
                  <c:v>0.25</c:v>
                </c:pt>
                <c:pt idx="29">
                  <c:v>0.26</c:v>
                </c:pt>
                <c:pt idx="30">
                  <c:v>0.27</c:v>
                </c:pt>
                <c:pt idx="31">
                  <c:v>0.28</c:v>
                </c:pt>
                <c:pt idx="32">
                  <c:v>0.29</c:v>
                </c:pt>
                <c:pt idx="33">
                  <c:v>0.3</c:v>
                </c:pt>
                <c:pt idx="34">
                  <c:v>0.31</c:v>
                </c:pt>
                <c:pt idx="35">
                  <c:v>0.32</c:v>
                </c:pt>
                <c:pt idx="36">
                  <c:v>0.33</c:v>
                </c:pt>
                <c:pt idx="37">
                  <c:v>0.34</c:v>
                </c:pt>
                <c:pt idx="38">
                  <c:v>0.35</c:v>
                </c:pt>
                <c:pt idx="39">
                  <c:v>0.36</c:v>
                </c:pt>
                <c:pt idx="40">
                  <c:v>0.37</c:v>
                </c:pt>
                <c:pt idx="41">
                  <c:v>0.38</c:v>
                </c:pt>
                <c:pt idx="42">
                  <c:v>0.39</c:v>
                </c:pt>
                <c:pt idx="43">
                  <c:v>0.4</c:v>
                </c:pt>
                <c:pt idx="44">
                  <c:v>0.41</c:v>
                </c:pt>
                <c:pt idx="45">
                  <c:v>0.42</c:v>
                </c:pt>
                <c:pt idx="46">
                  <c:v>0.43</c:v>
                </c:pt>
                <c:pt idx="47">
                  <c:v>0.44</c:v>
                </c:pt>
                <c:pt idx="48">
                  <c:v>0.45</c:v>
                </c:pt>
                <c:pt idx="49">
                  <c:v>0.46</c:v>
                </c:pt>
                <c:pt idx="50">
                  <c:v>0.47</c:v>
                </c:pt>
                <c:pt idx="51">
                  <c:v>0.48</c:v>
                </c:pt>
                <c:pt idx="52">
                  <c:v>0.49</c:v>
                </c:pt>
                <c:pt idx="53">
                  <c:v>0.5</c:v>
                </c:pt>
                <c:pt idx="54">
                  <c:v>0.51</c:v>
                </c:pt>
                <c:pt idx="55">
                  <c:v>0.52</c:v>
                </c:pt>
                <c:pt idx="56">
                  <c:v>0.53</c:v>
                </c:pt>
                <c:pt idx="57">
                  <c:v>0.54</c:v>
                </c:pt>
                <c:pt idx="58">
                  <c:v>0.55</c:v>
                </c:pt>
                <c:pt idx="59">
                  <c:v>0.56</c:v>
                </c:pt>
                <c:pt idx="60">
                  <c:v>0.57</c:v>
                </c:pt>
                <c:pt idx="61">
                  <c:v>0.58</c:v>
                </c:pt>
                <c:pt idx="62">
                  <c:v>0.59</c:v>
                </c:pt>
                <c:pt idx="63">
                  <c:v>0.6</c:v>
                </c:pt>
                <c:pt idx="64">
                  <c:v>0.61</c:v>
                </c:pt>
                <c:pt idx="65">
                  <c:v>0.62</c:v>
                </c:pt>
                <c:pt idx="66">
                  <c:v>0.63</c:v>
                </c:pt>
                <c:pt idx="67">
                  <c:v>0.64</c:v>
                </c:pt>
                <c:pt idx="68">
                  <c:v>0.65</c:v>
                </c:pt>
                <c:pt idx="69">
                  <c:v>0.66</c:v>
                </c:pt>
                <c:pt idx="70">
                  <c:v>0.67</c:v>
                </c:pt>
                <c:pt idx="71">
                  <c:v>0.68</c:v>
                </c:pt>
                <c:pt idx="72">
                  <c:v>0.69</c:v>
                </c:pt>
                <c:pt idx="73">
                  <c:v>0.7</c:v>
                </c:pt>
                <c:pt idx="74">
                  <c:v>0.71</c:v>
                </c:pt>
                <c:pt idx="75">
                  <c:v>0.72</c:v>
                </c:pt>
                <c:pt idx="76">
                  <c:v>0.73</c:v>
                </c:pt>
                <c:pt idx="77">
                  <c:v>0.74</c:v>
                </c:pt>
                <c:pt idx="78">
                  <c:v>0.75</c:v>
                </c:pt>
                <c:pt idx="79">
                  <c:v>0.76</c:v>
                </c:pt>
                <c:pt idx="80">
                  <c:v>0.77</c:v>
                </c:pt>
                <c:pt idx="81">
                  <c:v>0.78</c:v>
                </c:pt>
                <c:pt idx="82">
                  <c:v>0.79</c:v>
                </c:pt>
                <c:pt idx="83">
                  <c:v>0.8</c:v>
                </c:pt>
                <c:pt idx="84">
                  <c:v>0.81</c:v>
                </c:pt>
                <c:pt idx="85">
                  <c:v>0.82</c:v>
                </c:pt>
                <c:pt idx="86">
                  <c:v>0.83</c:v>
                </c:pt>
                <c:pt idx="87">
                  <c:v>0.84</c:v>
                </c:pt>
                <c:pt idx="88">
                  <c:v>0.85</c:v>
                </c:pt>
                <c:pt idx="89">
                  <c:v>0.86</c:v>
                </c:pt>
                <c:pt idx="90">
                  <c:v>0.87</c:v>
                </c:pt>
                <c:pt idx="91">
                  <c:v>0.88</c:v>
                </c:pt>
                <c:pt idx="92">
                  <c:v>0.89</c:v>
                </c:pt>
                <c:pt idx="93">
                  <c:v>0.9</c:v>
                </c:pt>
                <c:pt idx="94">
                  <c:v>0.91</c:v>
                </c:pt>
                <c:pt idx="95">
                  <c:v>0.92</c:v>
                </c:pt>
                <c:pt idx="96">
                  <c:v>0.93</c:v>
                </c:pt>
                <c:pt idx="97">
                  <c:v>0.94</c:v>
                </c:pt>
                <c:pt idx="98">
                  <c:v>0.95</c:v>
                </c:pt>
                <c:pt idx="99">
                  <c:v>0.96</c:v>
                </c:pt>
                <c:pt idx="100">
                  <c:v>0.97</c:v>
                </c:pt>
                <c:pt idx="101">
                  <c:v>0.98</c:v>
                </c:pt>
                <c:pt idx="102">
                  <c:v>0.99</c:v>
                </c:pt>
                <c:pt idx="103">
                  <c:v>1</c:v>
                </c:pt>
                <c:pt idx="104">
                  <c:v>1.01</c:v>
                </c:pt>
                <c:pt idx="105">
                  <c:v>1.02</c:v>
                </c:pt>
                <c:pt idx="106">
                  <c:v>1.03</c:v>
                </c:pt>
                <c:pt idx="107">
                  <c:v>1.04</c:v>
                </c:pt>
                <c:pt idx="108">
                  <c:v>1.05</c:v>
                </c:pt>
                <c:pt idx="109">
                  <c:v>1.06</c:v>
                </c:pt>
                <c:pt idx="110">
                  <c:v>1.07</c:v>
                </c:pt>
                <c:pt idx="111">
                  <c:v>1.08</c:v>
                </c:pt>
                <c:pt idx="112">
                  <c:v>1.09</c:v>
                </c:pt>
                <c:pt idx="113">
                  <c:v>1.1</c:v>
                </c:pt>
                <c:pt idx="114">
                  <c:v>1.11</c:v>
                </c:pt>
                <c:pt idx="115">
                  <c:v>1.12</c:v>
                </c:pt>
                <c:pt idx="116">
                  <c:v>1.13</c:v>
                </c:pt>
                <c:pt idx="117">
                  <c:v>1.14</c:v>
                </c:pt>
                <c:pt idx="118">
                  <c:v>1.15</c:v>
                </c:pt>
                <c:pt idx="119">
                  <c:v>1.16</c:v>
                </c:pt>
                <c:pt idx="120">
                  <c:v>1.17</c:v>
                </c:pt>
                <c:pt idx="121">
                  <c:v>1.18</c:v>
                </c:pt>
                <c:pt idx="122">
                  <c:v>1.19</c:v>
                </c:pt>
                <c:pt idx="123">
                  <c:v>1.2</c:v>
                </c:pt>
                <c:pt idx="124">
                  <c:v>1.21</c:v>
                </c:pt>
                <c:pt idx="125">
                  <c:v>1.22</c:v>
                </c:pt>
                <c:pt idx="126">
                  <c:v>1.23</c:v>
                </c:pt>
                <c:pt idx="127">
                  <c:v>1.24</c:v>
                </c:pt>
                <c:pt idx="128">
                  <c:v>1.25</c:v>
                </c:pt>
                <c:pt idx="129">
                  <c:v>1.26</c:v>
                </c:pt>
                <c:pt idx="130">
                  <c:v>1.27</c:v>
                </c:pt>
                <c:pt idx="131">
                  <c:v>1.28</c:v>
                </c:pt>
                <c:pt idx="132">
                  <c:v>1.29</c:v>
                </c:pt>
                <c:pt idx="133">
                  <c:v>1.3</c:v>
                </c:pt>
                <c:pt idx="134">
                  <c:v>1.31</c:v>
                </c:pt>
                <c:pt idx="135">
                  <c:v>1.32</c:v>
                </c:pt>
                <c:pt idx="136">
                  <c:v>1.33</c:v>
                </c:pt>
                <c:pt idx="137">
                  <c:v>1.34</c:v>
                </c:pt>
                <c:pt idx="138">
                  <c:v>1.35</c:v>
                </c:pt>
                <c:pt idx="139">
                  <c:v>1.36</c:v>
                </c:pt>
                <c:pt idx="140">
                  <c:v>1.37</c:v>
                </c:pt>
                <c:pt idx="141">
                  <c:v>1.38</c:v>
                </c:pt>
                <c:pt idx="142">
                  <c:v>1.39</c:v>
                </c:pt>
                <c:pt idx="143">
                  <c:v>1.4</c:v>
                </c:pt>
                <c:pt idx="144">
                  <c:v>1.41</c:v>
                </c:pt>
                <c:pt idx="145">
                  <c:v>1.42</c:v>
                </c:pt>
                <c:pt idx="146">
                  <c:v>1.43</c:v>
                </c:pt>
                <c:pt idx="147">
                  <c:v>1.44</c:v>
                </c:pt>
                <c:pt idx="148">
                  <c:v>1.45</c:v>
                </c:pt>
                <c:pt idx="149">
                  <c:v>1.46</c:v>
                </c:pt>
                <c:pt idx="150">
                  <c:v>1.47</c:v>
                </c:pt>
                <c:pt idx="151">
                  <c:v>1.48</c:v>
                </c:pt>
                <c:pt idx="152">
                  <c:v>1.49</c:v>
                </c:pt>
                <c:pt idx="153">
                  <c:v>1.5</c:v>
                </c:pt>
                <c:pt idx="154">
                  <c:v>1.51</c:v>
                </c:pt>
                <c:pt idx="155">
                  <c:v>1.52</c:v>
                </c:pt>
                <c:pt idx="156">
                  <c:v>1.53</c:v>
                </c:pt>
                <c:pt idx="157">
                  <c:v>1.54</c:v>
                </c:pt>
                <c:pt idx="158">
                  <c:v>1.55</c:v>
                </c:pt>
                <c:pt idx="159">
                  <c:v>1.56</c:v>
                </c:pt>
                <c:pt idx="160">
                  <c:v>1.57</c:v>
                </c:pt>
                <c:pt idx="161">
                  <c:v>1.58</c:v>
                </c:pt>
                <c:pt idx="162">
                  <c:v>1.59</c:v>
                </c:pt>
                <c:pt idx="163">
                  <c:v>1.6</c:v>
                </c:pt>
                <c:pt idx="164">
                  <c:v>1.61</c:v>
                </c:pt>
                <c:pt idx="165">
                  <c:v>1.62</c:v>
                </c:pt>
                <c:pt idx="166">
                  <c:v>1.63</c:v>
                </c:pt>
                <c:pt idx="167">
                  <c:v>1.64</c:v>
                </c:pt>
                <c:pt idx="168">
                  <c:v>1.65</c:v>
                </c:pt>
                <c:pt idx="169">
                  <c:v>1.66</c:v>
                </c:pt>
                <c:pt idx="170">
                  <c:v>1.67</c:v>
                </c:pt>
                <c:pt idx="171">
                  <c:v>1.68</c:v>
                </c:pt>
                <c:pt idx="172">
                  <c:v>1.69</c:v>
                </c:pt>
                <c:pt idx="173">
                  <c:v>1.7</c:v>
                </c:pt>
                <c:pt idx="174">
                  <c:v>1.71</c:v>
                </c:pt>
                <c:pt idx="175">
                  <c:v>1.72</c:v>
                </c:pt>
                <c:pt idx="176">
                  <c:v>1.73</c:v>
                </c:pt>
                <c:pt idx="177">
                  <c:v>1.74</c:v>
                </c:pt>
                <c:pt idx="178">
                  <c:v>1.75</c:v>
                </c:pt>
                <c:pt idx="179">
                  <c:v>1.76</c:v>
                </c:pt>
                <c:pt idx="180">
                  <c:v>1.77</c:v>
                </c:pt>
                <c:pt idx="181">
                  <c:v>1.78</c:v>
                </c:pt>
                <c:pt idx="182">
                  <c:v>1.79</c:v>
                </c:pt>
                <c:pt idx="183">
                  <c:v>1.8</c:v>
                </c:pt>
                <c:pt idx="184">
                  <c:v>1.81</c:v>
                </c:pt>
                <c:pt idx="185">
                  <c:v>1.82</c:v>
                </c:pt>
                <c:pt idx="186">
                  <c:v>1.83</c:v>
                </c:pt>
                <c:pt idx="187">
                  <c:v>1.84</c:v>
                </c:pt>
                <c:pt idx="188">
                  <c:v>1.85</c:v>
                </c:pt>
                <c:pt idx="189">
                  <c:v>1.86</c:v>
                </c:pt>
                <c:pt idx="190">
                  <c:v>1.87</c:v>
                </c:pt>
                <c:pt idx="191">
                  <c:v>1.88</c:v>
                </c:pt>
                <c:pt idx="192">
                  <c:v>1.89</c:v>
                </c:pt>
                <c:pt idx="193">
                  <c:v>1.9</c:v>
                </c:pt>
                <c:pt idx="194">
                  <c:v>1.91</c:v>
                </c:pt>
                <c:pt idx="195">
                  <c:v>1.92</c:v>
                </c:pt>
                <c:pt idx="196">
                  <c:v>1.93</c:v>
                </c:pt>
                <c:pt idx="197">
                  <c:v>1.94</c:v>
                </c:pt>
                <c:pt idx="198">
                  <c:v>1.95</c:v>
                </c:pt>
                <c:pt idx="199">
                  <c:v>1.96</c:v>
                </c:pt>
                <c:pt idx="200">
                  <c:v>1.97</c:v>
                </c:pt>
                <c:pt idx="201">
                  <c:v>1.98</c:v>
                </c:pt>
                <c:pt idx="202">
                  <c:v>1.99</c:v>
                </c:pt>
                <c:pt idx="203">
                  <c:v>2</c:v>
                </c:pt>
                <c:pt idx="204">
                  <c:v>2.01</c:v>
                </c:pt>
                <c:pt idx="205">
                  <c:v>2.02</c:v>
                </c:pt>
                <c:pt idx="206">
                  <c:v>2.03</c:v>
                </c:pt>
                <c:pt idx="207">
                  <c:v>2.04</c:v>
                </c:pt>
                <c:pt idx="208">
                  <c:v>2.05</c:v>
                </c:pt>
                <c:pt idx="209">
                  <c:v>2.06</c:v>
                </c:pt>
                <c:pt idx="210">
                  <c:v>2.07</c:v>
                </c:pt>
                <c:pt idx="211">
                  <c:v>2.08</c:v>
                </c:pt>
                <c:pt idx="212">
                  <c:v>2.09</c:v>
                </c:pt>
                <c:pt idx="213">
                  <c:v>2.1</c:v>
                </c:pt>
                <c:pt idx="214">
                  <c:v>2.11</c:v>
                </c:pt>
                <c:pt idx="215">
                  <c:v>2.12</c:v>
                </c:pt>
                <c:pt idx="216">
                  <c:v>2.13</c:v>
                </c:pt>
                <c:pt idx="217">
                  <c:v>2.14</c:v>
                </c:pt>
                <c:pt idx="218">
                  <c:v>2.15</c:v>
                </c:pt>
                <c:pt idx="219">
                  <c:v>2.16</c:v>
                </c:pt>
                <c:pt idx="220">
                  <c:v>2.17</c:v>
                </c:pt>
                <c:pt idx="221">
                  <c:v>2.18</c:v>
                </c:pt>
                <c:pt idx="222">
                  <c:v>2.19</c:v>
                </c:pt>
                <c:pt idx="223">
                  <c:v>2.2</c:v>
                </c:pt>
              </c:numCache>
            </c:numRef>
          </c:xVal>
          <c:yVal>
            <c:numRef>
              <c:f>实际指标!$E$2:$E$225</c:f>
              <c:numCache>
                <c:formatCode>General</c:formatCode>
                <c:ptCount val="2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0.025</c:v>
                </c:pt>
                <c:pt idx="65">
                  <c:v>0.05</c:v>
                </c:pt>
                <c:pt idx="66">
                  <c:v>0.0750000000000001</c:v>
                </c:pt>
                <c:pt idx="67">
                  <c:v>0.1</c:v>
                </c:pt>
                <c:pt idx="68">
                  <c:v>0.125</c:v>
                </c:pt>
                <c:pt idx="69">
                  <c:v>0.15</c:v>
                </c:pt>
                <c:pt idx="70">
                  <c:v>0.175</c:v>
                </c:pt>
                <c:pt idx="71">
                  <c:v>0.2</c:v>
                </c:pt>
                <c:pt idx="72">
                  <c:v>0.225</c:v>
                </c:pt>
                <c:pt idx="73">
                  <c:v>0.25</c:v>
                </c:pt>
                <c:pt idx="74">
                  <c:v>0.275</c:v>
                </c:pt>
                <c:pt idx="75">
                  <c:v>0.3</c:v>
                </c:pt>
                <c:pt idx="76">
                  <c:v>0.325</c:v>
                </c:pt>
                <c:pt idx="77">
                  <c:v>0.35</c:v>
                </c:pt>
                <c:pt idx="78">
                  <c:v>0.375</c:v>
                </c:pt>
                <c:pt idx="79">
                  <c:v>0.4</c:v>
                </c:pt>
                <c:pt idx="80">
                  <c:v>0.425</c:v>
                </c:pt>
                <c:pt idx="81">
                  <c:v>0.45</c:v>
                </c:pt>
                <c:pt idx="82">
                  <c:v>0.475</c:v>
                </c:pt>
                <c:pt idx="83">
                  <c:v>0.5</c:v>
                </c:pt>
                <c:pt idx="84">
                  <c:v>0.525</c:v>
                </c:pt>
                <c:pt idx="85">
                  <c:v>0.55</c:v>
                </c:pt>
                <c:pt idx="86">
                  <c:v>0.575</c:v>
                </c:pt>
                <c:pt idx="87">
                  <c:v>0.6</c:v>
                </c:pt>
                <c:pt idx="88">
                  <c:v>0.625</c:v>
                </c:pt>
                <c:pt idx="89">
                  <c:v>0.65</c:v>
                </c:pt>
                <c:pt idx="90">
                  <c:v>0.675</c:v>
                </c:pt>
                <c:pt idx="91">
                  <c:v>0.7</c:v>
                </c:pt>
                <c:pt idx="92">
                  <c:v>0.725</c:v>
                </c:pt>
                <c:pt idx="93">
                  <c:v>0.75</c:v>
                </c:pt>
                <c:pt idx="94">
                  <c:v>0.775</c:v>
                </c:pt>
                <c:pt idx="95">
                  <c:v>0.8</c:v>
                </c:pt>
                <c:pt idx="96">
                  <c:v>0.825</c:v>
                </c:pt>
                <c:pt idx="97">
                  <c:v>0.85</c:v>
                </c:pt>
                <c:pt idx="98">
                  <c:v>0.875</c:v>
                </c:pt>
                <c:pt idx="99">
                  <c:v>0.9</c:v>
                </c:pt>
                <c:pt idx="100">
                  <c:v>0.925</c:v>
                </c:pt>
                <c:pt idx="101">
                  <c:v>0.95</c:v>
                </c:pt>
                <c:pt idx="102">
                  <c:v>0.975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0.989285714285714</c:v>
                </c:pt>
                <c:pt idx="135">
                  <c:v>0.978571428571429</c:v>
                </c:pt>
                <c:pt idx="136">
                  <c:v>0.967857142857143</c:v>
                </c:pt>
                <c:pt idx="137">
                  <c:v>0.957142857142857</c:v>
                </c:pt>
                <c:pt idx="138">
                  <c:v>0.946428571428571</c:v>
                </c:pt>
                <c:pt idx="139">
                  <c:v>0.935714285714286</c:v>
                </c:pt>
                <c:pt idx="140">
                  <c:v>0.925</c:v>
                </c:pt>
                <c:pt idx="141">
                  <c:v>0.914285714285714</c:v>
                </c:pt>
                <c:pt idx="142">
                  <c:v>0.903571428571429</c:v>
                </c:pt>
                <c:pt idx="143">
                  <c:v>0.892857142857143</c:v>
                </c:pt>
                <c:pt idx="144">
                  <c:v>0.882142857142857</c:v>
                </c:pt>
                <c:pt idx="145">
                  <c:v>0.871428571428572</c:v>
                </c:pt>
                <c:pt idx="146">
                  <c:v>0.860714285714286</c:v>
                </c:pt>
                <c:pt idx="147">
                  <c:v>0.85</c:v>
                </c:pt>
                <c:pt idx="148">
                  <c:v>0.839285714285714</c:v>
                </c:pt>
                <c:pt idx="149">
                  <c:v>0.828571428571429</c:v>
                </c:pt>
                <c:pt idx="150">
                  <c:v>0.817857142857143</c:v>
                </c:pt>
                <c:pt idx="151">
                  <c:v>0.807142857142857</c:v>
                </c:pt>
                <c:pt idx="152">
                  <c:v>0.796428571428571</c:v>
                </c:pt>
                <c:pt idx="153">
                  <c:v>0.785714285714286</c:v>
                </c:pt>
                <c:pt idx="154">
                  <c:v>0.775</c:v>
                </c:pt>
                <c:pt idx="155">
                  <c:v>0.764285714285714</c:v>
                </c:pt>
                <c:pt idx="156">
                  <c:v>0.753571428571429</c:v>
                </c:pt>
                <c:pt idx="157">
                  <c:v>0.742857142857143</c:v>
                </c:pt>
                <c:pt idx="158">
                  <c:v>0.732142857142857</c:v>
                </c:pt>
                <c:pt idx="159">
                  <c:v>0.721428571428571</c:v>
                </c:pt>
                <c:pt idx="160">
                  <c:v>0.710714285714286</c:v>
                </c:pt>
                <c:pt idx="161">
                  <c:v>0.7</c:v>
                </c:pt>
                <c:pt idx="162">
                  <c:v>0.689285714285714</c:v>
                </c:pt>
                <c:pt idx="163">
                  <c:v>0.678571428571428</c:v>
                </c:pt>
                <c:pt idx="164">
                  <c:v>0.667857142857143</c:v>
                </c:pt>
                <c:pt idx="165">
                  <c:v>0.657142857142857</c:v>
                </c:pt>
                <c:pt idx="166">
                  <c:v>0.646428571428572</c:v>
                </c:pt>
                <c:pt idx="167">
                  <c:v>0.635714285714286</c:v>
                </c:pt>
                <c:pt idx="168">
                  <c:v>0.625</c:v>
                </c:pt>
                <c:pt idx="169">
                  <c:v>0.614285714285714</c:v>
                </c:pt>
                <c:pt idx="170">
                  <c:v>0.603571428571429</c:v>
                </c:pt>
                <c:pt idx="171">
                  <c:v>0.592857142857143</c:v>
                </c:pt>
                <c:pt idx="172">
                  <c:v>0.582142857142857</c:v>
                </c:pt>
                <c:pt idx="173">
                  <c:v>0.571428571428572</c:v>
                </c:pt>
                <c:pt idx="174">
                  <c:v>0.560714285714286</c:v>
                </c:pt>
                <c:pt idx="175">
                  <c:v>0.55</c:v>
                </c:pt>
                <c:pt idx="176">
                  <c:v>0.539285714285714</c:v>
                </c:pt>
                <c:pt idx="177">
                  <c:v>0.528571428571429</c:v>
                </c:pt>
                <c:pt idx="178">
                  <c:v>0.517857142857143</c:v>
                </c:pt>
                <c:pt idx="179">
                  <c:v>0.507142857142857</c:v>
                </c:pt>
                <c:pt idx="180">
                  <c:v>0.496428571428571</c:v>
                </c:pt>
                <c:pt idx="181">
                  <c:v>0.485714285714286</c:v>
                </c:pt>
                <c:pt idx="182">
                  <c:v>0.475</c:v>
                </c:pt>
                <c:pt idx="183">
                  <c:v>0.464285714285714</c:v>
                </c:pt>
                <c:pt idx="184">
                  <c:v>0.453571428571429</c:v>
                </c:pt>
                <c:pt idx="185">
                  <c:v>0.442857142857143</c:v>
                </c:pt>
                <c:pt idx="186">
                  <c:v>0.432142857142857</c:v>
                </c:pt>
                <c:pt idx="187">
                  <c:v>0.421428571428571</c:v>
                </c:pt>
                <c:pt idx="188">
                  <c:v>0.410714285714286</c:v>
                </c:pt>
                <c:pt idx="189">
                  <c:v>0.4</c:v>
                </c:pt>
                <c:pt idx="190">
                  <c:v>0.389285714285714</c:v>
                </c:pt>
                <c:pt idx="191">
                  <c:v>0.378571428571429</c:v>
                </c:pt>
                <c:pt idx="192">
                  <c:v>0.367857142857143</c:v>
                </c:pt>
                <c:pt idx="193">
                  <c:v>0.357142857142857</c:v>
                </c:pt>
                <c:pt idx="194">
                  <c:v>0.346428571428572</c:v>
                </c:pt>
                <c:pt idx="195">
                  <c:v>0.335714285714286</c:v>
                </c:pt>
                <c:pt idx="196">
                  <c:v>0.325</c:v>
                </c:pt>
                <c:pt idx="197">
                  <c:v>0.314285714285714</c:v>
                </c:pt>
                <c:pt idx="198">
                  <c:v>0.303571428571429</c:v>
                </c:pt>
                <c:pt idx="199">
                  <c:v>0.292857142857143</c:v>
                </c:pt>
                <c:pt idx="200">
                  <c:v>0.282142857142857</c:v>
                </c:pt>
                <c:pt idx="201">
                  <c:v>0.271428571428571</c:v>
                </c:pt>
                <c:pt idx="202">
                  <c:v>0.260714285714286</c:v>
                </c:pt>
                <c:pt idx="203">
                  <c:v>0.25</c:v>
                </c:pt>
                <c:pt idx="204">
                  <c:v>0.25</c:v>
                </c:pt>
                <c:pt idx="205">
                  <c:v>0.25</c:v>
                </c:pt>
                <c:pt idx="206">
                  <c:v>0.25</c:v>
                </c:pt>
                <c:pt idx="207">
                  <c:v>0.25</c:v>
                </c:pt>
                <c:pt idx="208">
                  <c:v>0.25</c:v>
                </c:pt>
                <c:pt idx="209">
                  <c:v>0.25</c:v>
                </c:pt>
                <c:pt idx="210">
                  <c:v>0.25</c:v>
                </c:pt>
                <c:pt idx="211">
                  <c:v>0.25</c:v>
                </c:pt>
                <c:pt idx="212">
                  <c:v>0.25</c:v>
                </c:pt>
                <c:pt idx="213">
                  <c:v>0.25</c:v>
                </c:pt>
                <c:pt idx="214">
                  <c:v>0.25</c:v>
                </c:pt>
                <c:pt idx="215">
                  <c:v>0.25</c:v>
                </c:pt>
                <c:pt idx="216">
                  <c:v>0.25</c:v>
                </c:pt>
                <c:pt idx="217">
                  <c:v>0.25</c:v>
                </c:pt>
                <c:pt idx="218">
                  <c:v>0.25</c:v>
                </c:pt>
                <c:pt idx="219">
                  <c:v>0.25</c:v>
                </c:pt>
                <c:pt idx="220">
                  <c:v>0.25</c:v>
                </c:pt>
                <c:pt idx="221">
                  <c:v>0.25</c:v>
                </c:pt>
                <c:pt idx="222">
                  <c:v>0.25</c:v>
                </c:pt>
                <c:pt idx="223">
                  <c:v>0.25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0861440"/>
        <c:axId val="420863240"/>
      </c:scatterChart>
      <c:valAx>
        <c:axId val="4208614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x</a:t>
                </a:r>
                <a:r>
                  <a:rPr lang="zh-CN" altLang="en-US"/>
                  <a:t>（完成值</a:t>
                </a:r>
                <a:r>
                  <a:rPr lang="en-US" altLang="zh-CN"/>
                  <a:t>/</a:t>
                </a:r>
                <a:r>
                  <a:rPr lang="zh-CN" altLang="en-US"/>
                  <a:t>年初设定值）</a:t>
                </a:r>
                <a:endParaRPr lang="zh-CN" alt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420863240"/>
        <c:crosses val="autoZero"/>
        <c:crossBetween val="midCat"/>
      </c:valAx>
      <c:valAx>
        <c:axId val="420863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y</a:t>
                </a:r>
                <a:r>
                  <a:rPr lang="zh-CN" altLang="en-US"/>
                  <a:t>（得分比例）</a:t>
                </a:r>
                <a:endParaRPr lang="zh-CN" alt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4208614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uri="{0b15fc19-7d7d-44ad-8c2d-2c3a37ce22c3}">
        <chartProps xmlns="https://web.wps.cn/et/2018/main" chartId="{ad5bd221-b0fc-466f-a470-dafbe2a0a7e3}"/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0</xdr:colOff>
      <xdr:row>10</xdr:row>
      <xdr:rowOff>316865</xdr:rowOff>
    </xdr:from>
    <xdr:to>
      <xdr:col>7</xdr:col>
      <xdr:colOff>314325</xdr:colOff>
      <xdr:row>22</xdr:row>
      <xdr:rowOff>123190</xdr:rowOff>
    </xdr:to>
    <xdr:graphicFrame>
      <xdr:nvGraphicFramePr>
        <xdr:cNvPr id="4" name="图表 3"/>
        <xdr:cNvGraphicFramePr/>
      </xdr:nvGraphicFramePr>
      <xdr:xfrm>
        <a:off x="4295775" y="3060065"/>
        <a:ext cx="4438650" cy="299275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76200</xdr:colOff>
      <xdr:row>1</xdr:row>
      <xdr:rowOff>228599</xdr:rowOff>
    </xdr:from>
    <xdr:to>
      <xdr:col>5</xdr:col>
      <xdr:colOff>188985</xdr:colOff>
      <xdr:row>9</xdr:row>
      <xdr:rowOff>161924</xdr:rowOff>
    </xdr:to>
    <xdr:pic>
      <xdr:nvPicPr>
        <xdr:cNvPr id="2" name="图片 1"/>
        <xdr:cNvPicPr>
          <a:picLocks noChangeAspect="1" noChangeArrowheads="1"/>
        </xdr:cNvPicPr>
      </xdr:nvPicPr>
      <xdr:blipFill>
        <a:blip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371975" y="494665"/>
          <a:ext cx="2865120" cy="2066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25"/>
  <sheetViews>
    <sheetView showGridLines="0" tabSelected="1" workbookViewId="0">
      <selection activeCell="B19" sqref="B19"/>
    </sheetView>
  </sheetViews>
  <sheetFormatPr defaultColWidth="9" defaultRowHeight="21" customHeight="1" outlineLevelCol="6"/>
  <cols>
    <col min="1" max="1" width="31.625" customWidth="1"/>
    <col min="2" max="2" width="15.75" customWidth="1"/>
    <col min="4" max="4" width="23.25" style="1" customWidth="1"/>
    <col min="5" max="5" width="12.875" style="1" customWidth="1"/>
    <col min="6" max="7" width="9" style="2"/>
  </cols>
  <sheetData>
    <row r="1" customHeight="1" spans="1:5">
      <c r="A1" s="3" t="s">
        <v>0</v>
      </c>
      <c r="B1" s="3"/>
      <c r="D1" s="4" t="s">
        <v>1</v>
      </c>
      <c r="E1" s="4" t="s">
        <v>2</v>
      </c>
    </row>
    <row r="2" customHeight="1" spans="1:5">
      <c r="A2" s="5" t="s">
        <v>3</v>
      </c>
      <c r="B2" s="5"/>
      <c r="D2" s="1">
        <v>0</v>
      </c>
      <c r="E2" s="1">
        <v>0</v>
      </c>
    </row>
    <row r="3" customHeight="1" spans="1:5">
      <c r="A3" s="5"/>
      <c r="B3" s="5"/>
      <c r="D3" s="1">
        <v>0.01</v>
      </c>
      <c r="E3" s="1">
        <v>0</v>
      </c>
    </row>
    <row r="4" customHeight="1" spans="1:5">
      <c r="A4" s="5"/>
      <c r="B4" s="5"/>
      <c r="D4" s="1">
        <v>0.03</v>
      </c>
      <c r="E4" s="1">
        <v>0</v>
      </c>
    </row>
    <row r="5" customHeight="1" spans="1:5">
      <c r="A5" s="5"/>
      <c r="B5" s="5"/>
      <c r="D5" s="1">
        <v>0.02</v>
      </c>
      <c r="E5" s="1">
        <v>0</v>
      </c>
    </row>
    <row r="6" customHeight="1" spans="1:5">
      <c r="A6" s="5"/>
      <c r="B6" s="5"/>
      <c r="D6" s="1">
        <v>0.04</v>
      </c>
      <c r="E6" s="1">
        <v>0</v>
      </c>
    </row>
    <row r="7" customHeight="1" spans="1:7">
      <c r="A7" s="5"/>
      <c r="B7" s="5"/>
      <c r="D7"/>
      <c r="E7" s="1">
        <v>0</v>
      </c>
      <c r="G7"/>
    </row>
    <row r="8" customHeight="1" spans="1:7">
      <c r="A8" s="5"/>
      <c r="B8" s="5"/>
      <c r="G8"/>
    </row>
    <row r="9" customHeight="1" spans="1:7">
      <c r="A9" s="5"/>
      <c r="B9" s="5"/>
      <c r="G9"/>
    </row>
    <row r="10" ht="27" customHeight="1" spans="1:7">
      <c r="A10" s="5"/>
      <c r="B10" s="5"/>
      <c r="G10"/>
    </row>
    <row r="11" ht="30.95" customHeight="1" spans="1:5">
      <c r="A11" s="5"/>
      <c r="B11" s="5"/>
      <c r="D11" s="1">
        <v>0.06</v>
      </c>
      <c r="E11" s="1">
        <v>0</v>
      </c>
    </row>
    <row r="12" ht="9.95" customHeight="1" spans="1:5">
      <c r="A12" s="5"/>
      <c r="B12" s="5"/>
      <c r="D12" s="1">
        <v>0.07</v>
      </c>
      <c r="E12" s="1">
        <v>0</v>
      </c>
    </row>
    <row r="13" customHeight="1" spans="1:5">
      <c r="A13" s="5"/>
      <c r="B13" s="5"/>
      <c r="D13" s="1">
        <v>0.08</v>
      </c>
      <c r="E13" s="1">
        <v>0</v>
      </c>
    </row>
    <row r="14" customHeight="1" spans="1:5">
      <c r="A14" s="3" t="s">
        <v>4</v>
      </c>
      <c r="B14" s="6"/>
      <c r="D14" s="1">
        <v>0.09</v>
      </c>
      <c r="E14" s="1">
        <v>0</v>
      </c>
    </row>
    <row r="15" customHeight="1" spans="1:5">
      <c r="A15" s="6"/>
      <c r="B15" s="6"/>
      <c r="D15" s="1">
        <v>0.1</v>
      </c>
      <c r="E15" s="1">
        <v>0</v>
      </c>
    </row>
    <row r="16" customHeight="1" spans="1:5">
      <c r="A16" s="7" t="s">
        <v>5</v>
      </c>
      <c r="B16" s="8">
        <v>20</v>
      </c>
      <c r="D16" s="1">
        <v>0.11</v>
      </c>
      <c r="E16" s="1">
        <v>0</v>
      </c>
    </row>
    <row r="17" customHeight="1" spans="1:5">
      <c r="A17" s="9" t="s">
        <v>6</v>
      </c>
      <c r="B17" s="10">
        <v>200</v>
      </c>
      <c r="D17" s="1">
        <v>0.12</v>
      </c>
      <c r="E17" s="1">
        <v>0</v>
      </c>
    </row>
    <row r="18" customHeight="1" spans="1:5">
      <c r="A18" s="7" t="s">
        <v>7</v>
      </c>
      <c r="B18" s="11">
        <v>324</v>
      </c>
      <c r="D18" s="1">
        <v>0.13</v>
      </c>
      <c r="E18" s="1">
        <v>0</v>
      </c>
    </row>
    <row r="19" customHeight="1" spans="1:5">
      <c r="A19" t="s">
        <v>8</v>
      </c>
      <c r="B19" s="12">
        <f>B18/B17</f>
        <v>1.62</v>
      </c>
      <c r="D19" s="1">
        <v>0.14</v>
      </c>
      <c r="E19" s="1">
        <v>0</v>
      </c>
    </row>
    <row r="20" customHeight="1" spans="1:5">
      <c r="A20" s="13" t="s">
        <v>9</v>
      </c>
      <c r="B20" s="14">
        <f>IF(B19&lt;0.6,0,IF(AND(B19&gt;=0.6,B19&lt;=1),(B19-0.6)/0.4,IF(AND(B19&gt;1,B19&lt;=1.3),1,IF(AND(B19&gt;1.3,B19&lt;2),(1-3/4*(B19-1.3)/0.7),0.25))))</f>
        <v>0.657142857142857</v>
      </c>
      <c r="D20" s="1">
        <v>0.15</v>
      </c>
      <c r="E20" s="1">
        <v>0</v>
      </c>
    </row>
    <row r="21" customHeight="1" spans="1:5">
      <c r="A21" s="9" t="s">
        <v>10</v>
      </c>
      <c r="B21" s="15">
        <f>B20*B16</f>
        <v>13.1428571428571</v>
      </c>
      <c r="D21" s="1">
        <v>0.16</v>
      </c>
      <c r="E21" s="1">
        <v>0</v>
      </c>
    </row>
    <row r="22" customHeight="1" spans="4:5">
      <c r="D22" s="1">
        <v>0.17</v>
      </c>
      <c r="E22" s="1">
        <v>0</v>
      </c>
    </row>
    <row r="23" customHeight="1" spans="4:5">
      <c r="D23" s="1">
        <v>0.18</v>
      </c>
      <c r="E23" s="1">
        <v>0</v>
      </c>
    </row>
    <row r="24" customHeight="1" spans="4:5">
      <c r="D24" s="1">
        <v>0.19</v>
      </c>
      <c r="E24" s="1">
        <v>0</v>
      </c>
    </row>
    <row r="25" customHeight="1" spans="4:5">
      <c r="D25" s="1">
        <v>0.2</v>
      </c>
      <c r="E25" s="1">
        <v>0</v>
      </c>
    </row>
    <row r="26" customHeight="1" spans="4:5">
      <c r="D26" s="1">
        <v>0.21</v>
      </c>
      <c r="E26" s="1">
        <v>0</v>
      </c>
    </row>
    <row r="27" customHeight="1" spans="4:5">
      <c r="D27" s="1">
        <v>0.22</v>
      </c>
      <c r="E27" s="1">
        <v>0</v>
      </c>
    </row>
    <row r="28" customHeight="1" spans="4:5">
      <c r="D28" s="1">
        <v>0.23</v>
      </c>
      <c r="E28" s="1">
        <v>0</v>
      </c>
    </row>
    <row r="29" customHeight="1" spans="4:5">
      <c r="D29" s="1">
        <v>0.24</v>
      </c>
      <c r="E29" s="1">
        <v>0</v>
      </c>
    </row>
    <row r="30" customHeight="1" spans="4:5">
      <c r="D30" s="1">
        <v>0.25</v>
      </c>
      <c r="E30" s="1">
        <v>0</v>
      </c>
    </row>
    <row r="31" customHeight="1" spans="4:5">
      <c r="D31" s="1">
        <v>0.26</v>
      </c>
      <c r="E31" s="1">
        <v>0</v>
      </c>
    </row>
    <row r="32" customHeight="1" spans="4:5">
      <c r="D32" s="1">
        <v>0.27</v>
      </c>
      <c r="E32" s="1">
        <v>0</v>
      </c>
    </row>
    <row r="33" customHeight="1" spans="4:5">
      <c r="D33" s="1">
        <v>0.28</v>
      </c>
      <c r="E33" s="1">
        <v>0</v>
      </c>
    </row>
    <row r="34" customHeight="1" spans="4:5">
      <c r="D34" s="1">
        <v>0.29</v>
      </c>
      <c r="E34" s="1">
        <v>0</v>
      </c>
    </row>
    <row r="35" customHeight="1" spans="4:5">
      <c r="D35" s="1">
        <v>0.3</v>
      </c>
      <c r="E35" s="1">
        <v>0</v>
      </c>
    </row>
    <row r="36" customHeight="1" spans="4:5">
      <c r="D36" s="1">
        <v>0.31</v>
      </c>
      <c r="E36" s="1">
        <v>0</v>
      </c>
    </row>
    <row r="37" customHeight="1" spans="4:5">
      <c r="D37" s="1">
        <v>0.32</v>
      </c>
      <c r="E37" s="1">
        <v>0</v>
      </c>
    </row>
    <row r="38" customHeight="1" spans="4:5">
      <c r="D38" s="1">
        <v>0.33</v>
      </c>
      <c r="E38" s="1">
        <v>0</v>
      </c>
    </row>
    <row r="39" customHeight="1" spans="4:5">
      <c r="D39" s="1">
        <v>0.34</v>
      </c>
      <c r="E39" s="1">
        <v>0</v>
      </c>
    </row>
    <row r="40" customHeight="1" spans="4:5">
      <c r="D40" s="1">
        <v>0.35</v>
      </c>
      <c r="E40" s="1">
        <v>0</v>
      </c>
    </row>
    <row r="41" customHeight="1" spans="4:5">
      <c r="D41" s="1">
        <v>0.36</v>
      </c>
      <c r="E41" s="1">
        <v>0</v>
      </c>
    </row>
    <row r="42" customHeight="1" spans="4:5">
      <c r="D42" s="1">
        <v>0.37</v>
      </c>
      <c r="E42" s="1">
        <v>0</v>
      </c>
    </row>
    <row r="43" customHeight="1" spans="4:5">
      <c r="D43" s="1">
        <v>0.38</v>
      </c>
      <c r="E43" s="1">
        <v>0</v>
      </c>
    </row>
    <row r="44" customHeight="1" spans="4:5">
      <c r="D44" s="1">
        <v>0.39</v>
      </c>
      <c r="E44" s="1">
        <v>0</v>
      </c>
    </row>
    <row r="45" customHeight="1" spans="4:5">
      <c r="D45" s="1">
        <v>0.4</v>
      </c>
      <c r="E45" s="1">
        <v>0</v>
      </c>
    </row>
    <row r="46" customHeight="1" spans="4:5">
      <c r="D46" s="1">
        <v>0.41</v>
      </c>
      <c r="E46" s="1">
        <v>0</v>
      </c>
    </row>
    <row r="47" customHeight="1" spans="4:5">
      <c r="D47" s="1">
        <v>0.42</v>
      </c>
      <c r="E47" s="1">
        <v>0</v>
      </c>
    </row>
    <row r="48" customHeight="1" spans="4:5">
      <c r="D48" s="1">
        <v>0.43</v>
      </c>
      <c r="E48" s="1">
        <v>0</v>
      </c>
    </row>
    <row r="49" customHeight="1" spans="4:5">
      <c r="D49" s="1">
        <v>0.44</v>
      </c>
      <c r="E49" s="1">
        <v>0</v>
      </c>
    </row>
    <row r="50" customHeight="1" spans="4:5">
      <c r="D50" s="1">
        <v>0.45</v>
      </c>
      <c r="E50" s="1">
        <v>0</v>
      </c>
    </row>
    <row r="51" customHeight="1" spans="4:5">
      <c r="D51" s="1">
        <v>0.46</v>
      </c>
      <c r="E51" s="1">
        <v>0</v>
      </c>
    </row>
    <row r="52" customHeight="1" spans="4:5">
      <c r="D52" s="1">
        <v>0.47</v>
      </c>
      <c r="E52" s="1">
        <v>0</v>
      </c>
    </row>
    <row r="53" customHeight="1" spans="4:5">
      <c r="D53" s="1">
        <v>0.48</v>
      </c>
      <c r="E53" s="1">
        <v>0</v>
      </c>
    </row>
    <row r="54" customHeight="1" spans="4:5">
      <c r="D54" s="1">
        <v>0.49</v>
      </c>
      <c r="E54" s="1">
        <v>0</v>
      </c>
    </row>
    <row r="55" customHeight="1" spans="4:5">
      <c r="D55" s="1">
        <v>0.5</v>
      </c>
      <c r="E55" s="1">
        <v>0</v>
      </c>
    </row>
    <row r="56" customHeight="1" spans="4:5">
      <c r="D56" s="1">
        <v>0.51</v>
      </c>
      <c r="E56" s="1">
        <v>0</v>
      </c>
    </row>
    <row r="57" customHeight="1" spans="4:5">
      <c r="D57" s="1">
        <v>0.52</v>
      </c>
      <c r="E57" s="1">
        <v>0</v>
      </c>
    </row>
    <row r="58" customHeight="1" spans="4:5">
      <c r="D58" s="1">
        <v>0.53</v>
      </c>
      <c r="E58" s="1">
        <v>0</v>
      </c>
    </row>
    <row r="59" customHeight="1" spans="4:5">
      <c r="D59" s="1">
        <v>0.54</v>
      </c>
      <c r="E59" s="1">
        <v>0</v>
      </c>
    </row>
    <row r="60" customHeight="1" spans="4:5">
      <c r="D60" s="1">
        <v>0.55</v>
      </c>
      <c r="E60" s="1">
        <v>0</v>
      </c>
    </row>
    <row r="61" customHeight="1" spans="4:5">
      <c r="D61" s="1">
        <v>0.56</v>
      </c>
      <c r="E61" s="1">
        <v>0</v>
      </c>
    </row>
    <row r="62" customHeight="1" spans="4:5">
      <c r="D62" s="1">
        <v>0.57</v>
      </c>
      <c r="E62" s="1">
        <v>0</v>
      </c>
    </row>
    <row r="63" customHeight="1" spans="4:5">
      <c r="D63" s="1">
        <v>0.58</v>
      </c>
      <c r="E63" s="1">
        <v>0</v>
      </c>
    </row>
    <row r="64" customHeight="1" spans="4:5">
      <c r="D64" s="1">
        <v>0.59</v>
      </c>
      <c r="E64" s="1">
        <v>0</v>
      </c>
    </row>
    <row r="65" customHeight="1" spans="4:5">
      <c r="D65" s="1">
        <v>0.6</v>
      </c>
      <c r="E65" s="1">
        <f>(D65-0.6)/0.4</f>
        <v>0</v>
      </c>
    </row>
    <row r="66" customHeight="1" spans="4:5">
      <c r="D66" s="1">
        <v>0.61</v>
      </c>
      <c r="E66" s="1">
        <f t="shared" ref="E66:E105" si="0">(D66-0.6)/0.4</f>
        <v>0.025</v>
      </c>
    </row>
    <row r="67" customHeight="1" spans="4:5">
      <c r="D67" s="1">
        <v>0.62</v>
      </c>
      <c r="E67" s="1">
        <f t="shared" si="0"/>
        <v>0.05</v>
      </c>
    </row>
    <row r="68" customHeight="1" spans="4:5">
      <c r="D68" s="1">
        <v>0.63</v>
      </c>
      <c r="E68" s="1">
        <f t="shared" si="0"/>
        <v>0.0750000000000001</v>
      </c>
    </row>
    <row r="69" customHeight="1" spans="4:5">
      <c r="D69" s="1">
        <v>0.64</v>
      </c>
      <c r="E69" s="1">
        <f t="shared" si="0"/>
        <v>0.1</v>
      </c>
    </row>
    <row r="70" customHeight="1" spans="4:5">
      <c r="D70" s="1">
        <v>0.65</v>
      </c>
      <c r="E70" s="1">
        <f t="shared" si="0"/>
        <v>0.125</v>
      </c>
    </row>
    <row r="71" customHeight="1" spans="4:5">
      <c r="D71" s="1">
        <v>0.66</v>
      </c>
      <c r="E71" s="1">
        <f t="shared" si="0"/>
        <v>0.15</v>
      </c>
    </row>
    <row r="72" customHeight="1" spans="4:5">
      <c r="D72" s="1">
        <v>0.67</v>
      </c>
      <c r="E72" s="1">
        <f t="shared" si="0"/>
        <v>0.175</v>
      </c>
    </row>
    <row r="73" customHeight="1" spans="4:5">
      <c r="D73" s="1">
        <v>0.68</v>
      </c>
      <c r="E73" s="1">
        <f t="shared" si="0"/>
        <v>0.2</v>
      </c>
    </row>
    <row r="74" customHeight="1" spans="4:5">
      <c r="D74" s="1">
        <v>0.69</v>
      </c>
      <c r="E74" s="1">
        <f t="shared" si="0"/>
        <v>0.225</v>
      </c>
    </row>
    <row r="75" customHeight="1" spans="4:5">
      <c r="D75" s="1">
        <v>0.7</v>
      </c>
      <c r="E75" s="1">
        <f t="shared" si="0"/>
        <v>0.25</v>
      </c>
    </row>
    <row r="76" customHeight="1" spans="4:5">
      <c r="D76" s="1">
        <v>0.71</v>
      </c>
      <c r="E76" s="1">
        <f t="shared" si="0"/>
        <v>0.275</v>
      </c>
    </row>
    <row r="77" customHeight="1" spans="4:5">
      <c r="D77" s="1">
        <v>0.72</v>
      </c>
      <c r="E77" s="1">
        <f t="shared" si="0"/>
        <v>0.3</v>
      </c>
    </row>
    <row r="78" customHeight="1" spans="4:5">
      <c r="D78" s="1">
        <v>0.73</v>
      </c>
      <c r="E78" s="1">
        <f t="shared" si="0"/>
        <v>0.325</v>
      </c>
    </row>
    <row r="79" customHeight="1" spans="4:5">
      <c r="D79" s="1">
        <v>0.74</v>
      </c>
      <c r="E79" s="1">
        <f t="shared" si="0"/>
        <v>0.35</v>
      </c>
    </row>
    <row r="80" customHeight="1" spans="4:5">
      <c r="D80" s="1">
        <v>0.75</v>
      </c>
      <c r="E80" s="1">
        <f t="shared" si="0"/>
        <v>0.375</v>
      </c>
    </row>
    <row r="81" customHeight="1" spans="4:5">
      <c r="D81" s="1">
        <v>0.76</v>
      </c>
      <c r="E81" s="1">
        <f t="shared" si="0"/>
        <v>0.4</v>
      </c>
    </row>
    <row r="82" customHeight="1" spans="4:5">
      <c r="D82" s="1">
        <v>0.77</v>
      </c>
      <c r="E82" s="1">
        <f t="shared" si="0"/>
        <v>0.425</v>
      </c>
    </row>
    <row r="83" customHeight="1" spans="4:5">
      <c r="D83" s="1">
        <v>0.78</v>
      </c>
      <c r="E83" s="1">
        <f t="shared" si="0"/>
        <v>0.45</v>
      </c>
    </row>
    <row r="84" customHeight="1" spans="4:5">
      <c r="D84" s="1">
        <v>0.79</v>
      </c>
      <c r="E84" s="1">
        <f t="shared" si="0"/>
        <v>0.475</v>
      </c>
    </row>
    <row r="85" customHeight="1" spans="4:5">
      <c r="D85" s="1">
        <v>0.8</v>
      </c>
      <c r="E85" s="1">
        <f t="shared" si="0"/>
        <v>0.5</v>
      </c>
    </row>
    <row r="86" customHeight="1" spans="4:5">
      <c r="D86" s="1">
        <v>0.81</v>
      </c>
      <c r="E86" s="1">
        <f t="shared" si="0"/>
        <v>0.525</v>
      </c>
    </row>
    <row r="87" customHeight="1" spans="4:5">
      <c r="D87" s="1">
        <v>0.82</v>
      </c>
      <c r="E87" s="1">
        <f t="shared" si="0"/>
        <v>0.55</v>
      </c>
    </row>
    <row r="88" customHeight="1" spans="4:5">
      <c r="D88" s="1">
        <v>0.83</v>
      </c>
      <c r="E88" s="1">
        <f t="shared" si="0"/>
        <v>0.575</v>
      </c>
    </row>
    <row r="89" customHeight="1" spans="4:5">
      <c r="D89" s="1">
        <v>0.84</v>
      </c>
      <c r="E89" s="1">
        <f t="shared" si="0"/>
        <v>0.6</v>
      </c>
    </row>
    <row r="90" customHeight="1" spans="4:5">
      <c r="D90" s="1">
        <v>0.85</v>
      </c>
      <c r="E90" s="1">
        <f t="shared" si="0"/>
        <v>0.625</v>
      </c>
    </row>
    <row r="91" customHeight="1" spans="4:5">
      <c r="D91" s="1">
        <v>0.86</v>
      </c>
      <c r="E91" s="1">
        <f t="shared" si="0"/>
        <v>0.65</v>
      </c>
    </row>
    <row r="92" customHeight="1" spans="4:5">
      <c r="D92" s="1">
        <v>0.87</v>
      </c>
      <c r="E92" s="1">
        <f t="shared" si="0"/>
        <v>0.675</v>
      </c>
    </row>
    <row r="93" customHeight="1" spans="4:5">
      <c r="D93" s="1">
        <v>0.88</v>
      </c>
      <c r="E93" s="1">
        <f t="shared" si="0"/>
        <v>0.7</v>
      </c>
    </row>
    <row r="94" customHeight="1" spans="4:5">
      <c r="D94" s="1">
        <v>0.89</v>
      </c>
      <c r="E94" s="1">
        <f t="shared" si="0"/>
        <v>0.725</v>
      </c>
    </row>
    <row r="95" customHeight="1" spans="4:5">
      <c r="D95" s="1">
        <v>0.9</v>
      </c>
      <c r="E95" s="1">
        <f t="shared" si="0"/>
        <v>0.75</v>
      </c>
    </row>
    <row r="96" customHeight="1" spans="4:5">
      <c r="D96" s="1">
        <v>0.91</v>
      </c>
      <c r="E96" s="1">
        <f t="shared" si="0"/>
        <v>0.775</v>
      </c>
    </row>
    <row r="97" customHeight="1" spans="4:5">
      <c r="D97" s="1">
        <v>0.92</v>
      </c>
      <c r="E97" s="1">
        <f t="shared" si="0"/>
        <v>0.8</v>
      </c>
    </row>
    <row r="98" customHeight="1" spans="4:5">
      <c r="D98" s="1">
        <v>0.93</v>
      </c>
      <c r="E98" s="1">
        <f t="shared" si="0"/>
        <v>0.825</v>
      </c>
    </row>
    <row r="99" customHeight="1" spans="4:5">
      <c r="D99" s="1">
        <v>0.94</v>
      </c>
      <c r="E99" s="1">
        <f t="shared" si="0"/>
        <v>0.85</v>
      </c>
    </row>
    <row r="100" customHeight="1" spans="4:5">
      <c r="D100" s="1">
        <v>0.95</v>
      </c>
      <c r="E100" s="1">
        <f t="shared" si="0"/>
        <v>0.875</v>
      </c>
    </row>
    <row r="101" customHeight="1" spans="4:5">
      <c r="D101" s="1">
        <v>0.96</v>
      </c>
      <c r="E101" s="1">
        <f t="shared" si="0"/>
        <v>0.9</v>
      </c>
    </row>
    <row r="102" customHeight="1" spans="4:5">
      <c r="D102" s="1">
        <v>0.97</v>
      </c>
      <c r="E102" s="1">
        <f t="shared" si="0"/>
        <v>0.925</v>
      </c>
    </row>
    <row r="103" customHeight="1" spans="4:5">
      <c r="D103" s="1">
        <v>0.98</v>
      </c>
      <c r="E103" s="1">
        <f t="shared" si="0"/>
        <v>0.95</v>
      </c>
    </row>
    <row r="104" customHeight="1" spans="4:5">
      <c r="D104" s="1">
        <v>0.99</v>
      </c>
      <c r="E104" s="1">
        <f t="shared" si="0"/>
        <v>0.975</v>
      </c>
    </row>
    <row r="105" customHeight="1" spans="4:5">
      <c r="D105" s="1">
        <v>1</v>
      </c>
      <c r="E105" s="1">
        <f t="shared" si="0"/>
        <v>1</v>
      </c>
    </row>
    <row r="106" customHeight="1" spans="4:5">
      <c r="D106" s="1">
        <v>1.01</v>
      </c>
      <c r="E106" s="1">
        <v>1</v>
      </c>
    </row>
    <row r="107" customHeight="1" spans="4:5">
      <c r="D107" s="1">
        <v>1.02</v>
      </c>
      <c r="E107" s="1">
        <v>1</v>
      </c>
    </row>
    <row r="108" customHeight="1" spans="4:5">
      <c r="D108" s="1">
        <v>1.03</v>
      </c>
      <c r="E108" s="1">
        <v>1</v>
      </c>
    </row>
    <row r="109" customHeight="1" spans="4:5">
      <c r="D109" s="1">
        <v>1.04</v>
      </c>
      <c r="E109" s="1">
        <v>1</v>
      </c>
    </row>
    <row r="110" customHeight="1" spans="4:5">
      <c r="D110" s="1">
        <v>1.05</v>
      </c>
      <c r="E110" s="1">
        <v>1</v>
      </c>
    </row>
    <row r="111" customHeight="1" spans="4:5">
      <c r="D111" s="1">
        <v>1.06</v>
      </c>
      <c r="E111" s="1">
        <v>1</v>
      </c>
    </row>
    <row r="112" customHeight="1" spans="4:5">
      <c r="D112" s="1">
        <v>1.07</v>
      </c>
      <c r="E112" s="1">
        <v>1</v>
      </c>
    </row>
    <row r="113" customHeight="1" spans="4:5">
      <c r="D113" s="1">
        <v>1.08</v>
      </c>
      <c r="E113" s="1">
        <v>1</v>
      </c>
    </row>
    <row r="114" customHeight="1" spans="4:5">
      <c r="D114" s="1">
        <v>1.09</v>
      </c>
      <c r="E114" s="1">
        <v>1</v>
      </c>
    </row>
    <row r="115" customHeight="1" spans="4:5">
      <c r="D115" s="1">
        <v>1.1</v>
      </c>
      <c r="E115" s="1">
        <v>1</v>
      </c>
    </row>
    <row r="116" customHeight="1" spans="4:5">
      <c r="D116" s="1">
        <v>1.11</v>
      </c>
      <c r="E116" s="1">
        <v>1</v>
      </c>
    </row>
    <row r="117" customHeight="1" spans="4:5">
      <c r="D117" s="1">
        <v>1.12</v>
      </c>
      <c r="E117" s="1">
        <v>1</v>
      </c>
    </row>
    <row r="118" customHeight="1" spans="4:5">
      <c r="D118" s="1">
        <v>1.13</v>
      </c>
      <c r="E118" s="1">
        <v>1</v>
      </c>
    </row>
    <row r="119" customHeight="1" spans="4:5">
      <c r="D119" s="1">
        <v>1.14</v>
      </c>
      <c r="E119" s="1">
        <v>1</v>
      </c>
    </row>
    <row r="120" customHeight="1" spans="4:5">
      <c r="D120" s="1">
        <v>1.15</v>
      </c>
      <c r="E120" s="1">
        <v>1</v>
      </c>
    </row>
    <row r="121" customHeight="1" spans="4:5">
      <c r="D121" s="1">
        <v>1.16</v>
      </c>
      <c r="E121" s="1">
        <v>1</v>
      </c>
    </row>
    <row r="122" customHeight="1" spans="4:5">
      <c r="D122" s="1">
        <v>1.17</v>
      </c>
      <c r="E122" s="1">
        <v>1</v>
      </c>
    </row>
    <row r="123" customHeight="1" spans="4:5">
      <c r="D123" s="1">
        <v>1.18</v>
      </c>
      <c r="E123" s="1">
        <v>1</v>
      </c>
    </row>
    <row r="124" customHeight="1" spans="4:5">
      <c r="D124" s="1">
        <v>1.19</v>
      </c>
      <c r="E124" s="1">
        <v>1</v>
      </c>
    </row>
    <row r="125" customHeight="1" spans="4:5">
      <c r="D125" s="1">
        <v>1.2</v>
      </c>
      <c r="E125" s="1">
        <v>1</v>
      </c>
    </row>
    <row r="126" customHeight="1" spans="4:5">
      <c r="D126" s="1">
        <v>1.21</v>
      </c>
      <c r="E126" s="1">
        <v>1</v>
      </c>
    </row>
    <row r="127" customHeight="1" spans="4:5">
      <c r="D127" s="1">
        <v>1.22</v>
      </c>
      <c r="E127" s="1">
        <v>1</v>
      </c>
    </row>
    <row r="128" customHeight="1" spans="4:5">
      <c r="D128" s="1">
        <v>1.23</v>
      </c>
      <c r="E128" s="1">
        <v>1</v>
      </c>
    </row>
    <row r="129" customHeight="1" spans="4:5">
      <c r="D129" s="1">
        <v>1.24</v>
      </c>
      <c r="E129" s="1">
        <v>1</v>
      </c>
    </row>
    <row r="130" customHeight="1" spans="4:5">
      <c r="D130" s="1">
        <v>1.25</v>
      </c>
      <c r="E130" s="1">
        <v>1</v>
      </c>
    </row>
    <row r="131" customHeight="1" spans="4:5">
      <c r="D131" s="1">
        <v>1.26</v>
      </c>
      <c r="E131" s="1">
        <v>1</v>
      </c>
    </row>
    <row r="132" customHeight="1" spans="4:5">
      <c r="D132" s="1">
        <v>1.27</v>
      </c>
      <c r="E132" s="1">
        <v>1</v>
      </c>
    </row>
    <row r="133" customHeight="1" spans="4:5">
      <c r="D133" s="1">
        <v>1.28</v>
      </c>
      <c r="E133" s="1">
        <v>1</v>
      </c>
    </row>
    <row r="134" customHeight="1" spans="4:5">
      <c r="D134" s="1">
        <v>1.29</v>
      </c>
      <c r="E134" s="1">
        <v>1</v>
      </c>
    </row>
    <row r="135" customHeight="1" spans="4:5">
      <c r="D135" s="1">
        <v>1.3</v>
      </c>
      <c r="E135" s="1">
        <v>1</v>
      </c>
    </row>
    <row r="136" customHeight="1" spans="4:5">
      <c r="D136" s="1">
        <v>1.31</v>
      </c>
      <c r="E136" s="1">
        <f>(1-3/4*(D136-1.3)/0.7)</f>
        <v>0.989285714285714</v>
      </c>
    </row>
    <row r="137" customHeight="1" spans="4:5">
      <c r="D137" s="1">
        <v>1.32</v>
      </c>
      <c r="E137" s="1">
        <f t="shared" ref="E137:E200" si="1">(1-3/4*(D137-1.3)/0.7)</f>
        <v>0.978571428571429</v>
      </c>
    </row>
    <row r="138" customHeight="1" spans="4:5">
      <c r="D138" s="1">
        <v>1.33</v>
      </c>
      <c r="E138" s="1">
        <f t="shared" si="1"/>
        <v>0.967857142857143</v>
      </c>
    </row>
    <row r="139" customHeight="1" spans="4:5">
      <c r="D139" s="1">
        <v>1.34</v>
      </c>
      <c r="E139" s="1">
        <f t="shared" si="1"/>
        <v>0.957142857142857</v>
      </c>
    </row>
    <row r="140" customHeight="1" spans="4:5">
      <c r="D140" s="1">
        <v>1.35</v>
      </c>
      <c r="E140" s="1">
        <f t="shared" si="1"/>
        <v>0.946428571428571</v>
      </c>
    </row>
    <row r="141" customHeight="1" spans="4:5">
      <c r="D141" s="1">
        <v>1.36</v>
      </c>
      <c r="E141" s="1">
        <f t="shared" si="1"/>
        <v>0.935714285714286</v>
      </c>
    </row>
    <row r="142" customHeight="1" spans="4:5">
      <c r="D142" s="1">
        <v>1.37</v>
      </c>
      <c r="E142" s="1">
        <f t="shared" si="1"/>
        <v>0.925</v>
      </c>
    </row>
    <row r="143" customHeight="1" spans="4:5">
      <c r="D143" s="1">
        <v>1.38</v>
      </c>
      <c r="E143" s="1">
        <f t="shared" si="1"/>
        <v>0.914285714285714</v>
      </c>
    </row>
    <row r="144" customHeight="1" spans="4:5">
      <c r="D144" s="1">
        <v>1.39</v>
      </c>
      <c r="E144" s="1">
        <f t="shared" si="1"/>
        <v>0.903571428571429</v>
      </c>
    </row>
    <row r="145" customHeight="1" spans="4:5">
      <c r="D145" s="1">
        <v>1.4</v>
      </c>
      <c r="E145" s="1">
        <f t="shared" si="1"/>
        <v>0.892857142857143</v>
      </c>
    </row>
    <row r="146" customHeight="1" spans="4:5">
      <c r="D146" s="1">
        <v>1.41</v>
      </c>
      <c r="E146" s="1">
        <f t="shared" si="1"/>
        <v>0.882142857142857</v>
      </c>
    </row>
    <row r="147" customHeight="1" spans="4:5">
      <c r="D147" s="1">
        <v>1.42</v>
      </c>
      <c r="E147" s="1">
        <f t="shared" si="1"/>
        <v>0.871428571428572</v>
      </c>
    </row>
    <row r="148" customHeight="1" spans="4:5">
      <c r="D148" s="1">
        <v>1.43</v>
      </c>
      <c r="E148" s="1">
        <f t="shared" si="1"/>
        <v>0.860714285714286</v>
      </c>
    </row>
    <row r="149" customHeight="1" spans="4:5">
      <c r="D149" s="1">
        <v>1.44</v>
      </c>
      <c r="E149" s="1">
        <f t="shared" si="1"/>
        <v>0.85</v>
      </c>
    </row>
    <row r="150" customHeight="1" spans="4:5">
      <c r="D150" s="1">
        <v>1.45</v>
      </c>
      <c r="E150" s="1">
        <f t="shared" si="1"/>
        <v>0.839285714285714</v>
      </c>
    </row>
    <row r="151" customHeight="1" spans="4:5">
      <c r="D151" s="1">
        <v>1.46</v>
      </c>
      <c r="E151" s="1">
        <f t="shared" si="1"/>
        <v>0.828571428571429</v>
      </c>
    </row>
    <row r="152" customHeight="1" spans="4:5">
      <c r="D152" s="1">
        <v>1.47</v>
      </c>
      <c r="E152" s="1">
        <f t="shared" si="1"/>
        <v>0.817857142857143</v>
      </c>
    </row>
    <row r="153" customHeight="1" spans="4:5">
      <c r="D153" s="1">
        <v>1.48</v>
      </c>
      <c r="E153" s="1">
        <f t="shared" si="1"/>
        <v>0.807142857142857</v>
      </c>
    </row>
    <row r="154" customHeight="1" spans="4:5">
      <c r="D154" s="1">
        <v>1.49</v>
      </c>
      <c r="E154" s="1">
        <f t="shared" si="1"/>
        <v>0.796428571428571</v>
      </c>
    </row>
    <row r="155" customHeight="1" spans="4:5">
      <c r="D155" s="1">
        <v>1.5</v>
      </c>
      <c r="E155" s="1">
        <f t="shared" si="1"/>
        <v>0.785714285714286</v>
      </c>
    </row>
    <row r="156" customHeight="1" spans="4:5">
      <c r="D156" s="1">
        <v>1.51</v>
      </c>
      <c r="E156" s="1">
        <f t="shared" si="1"/>
        <v>0.775</v>
      </c>
    </row>
    <row r="157" customHeight="1" spans="4:5">
      <c r="D157" s="1">
        <v>1.52</v>
      </c>
      <c r="E157" s="1">
        <f t="shared" si="1"/>
        <v>0.764285714285714</v>
      </c>
    </row>
    <row r="158" customHeight="1" spans="4:5">
      <c r="D158" s="1">
        <v>1.53</v>
      </c>
      <c r="E158" s="1">
        <f t="shared" si="1"/>
        <v>0.753571428571429</v>
      </c>
    </row>
    <row r="159" customHeight="1" spans="4:5">
      <c r="D159" s="1">
        <v>1.54</v>
      </c>
      <c r="E159" s="1">
        <f t="shared" si="1"/>
        <v>0.742857142857143</v>
      </c>
    </row>
    <row r="160" customHeight="1" spans="4:5">
      <c r="D160" s="1">
        <v>1.55</v>
      </c>
      <c r="E160" s="1">
        <f t="shared" si="1"/>
        <v>0.732142857142857</v>
      </c>
    </row>
    <row r="161" customHeight="1" spans="4:5">
      <c r="D161" s="1">
        <v>1.56</v>
      </c>
      <c r="E161" s="1">
        <f t="shared" si="1"/>
        <v>0.721428571428571</v>
      </c>
    </row>
    <row r="162" customHeight="1" spans="4:5">
      <c r="D162" s="1">
        <v>1.57</v>
      </c>
      <c r="E162" s="1">
        <f t="shared" si="1"/>
        <v>0.710714285714286</v>
      </c>
    </row>
    <row r="163" customHeight="1" spans="4:5">
      <c r="D163" s="1">
        <v>1.58</v>
      </c>
      <c r="E163" s="1">
        <f t="shared" si="1"/>
        <v>0.7</v>
      </c>
    </row>
    <row r="164" customHeight="1" spans="4:5">
      <c r="D164" s="1">
        <v>1.59</v>
      </c>
      <c r="E164" s="1">
        <f t="shared" si="1"/>
        <v>0.689285714285714</v>
      </c>
    </row>
    <row r="165" customHeight="1" spans="4:5">
      <c r="D165" s="1">
        <v>1.6</v>
      </c>
      <c r="E165" s="1">
        <f t="shared" si="1"/>
        <v>0.678571428571428</v>
      </c>
    </row>
    <row r="166" customHeight="1" spans="4:5">
      <c r="D166" s="1">
        <v>1.61</v>
      </c>
      <c r="E166" s="1">
        <f t="shared" si="1"/>
        <v>0.667857142857143</v>
      </c>
    </row>
    <row r="167" customHeight="1" spans="4:5">
      <c r="D167" s="1">
        <v>1.62</v>
      </c>
      <c r="E167" s="1">
        <f t="shared" si="1"/>
        <v>0.657142857142857</v>
      </c>
    </row>
    <row r="168" customHeight="1" spans="4:5">
      <c r="D168" s="1">
        <v>1.63</v>
      </c>
      <c r="E168" s="1">
        <f t="shared" si="1"/>
        <v>0.646428571428572</v>
      </c>
    </row>
    <row r="169" customHeight="1" spans="4:5">
      <c r="D169" s="1">
        <v>1.64</v>
      </c>
      <c r="E169" s="1">
        <f t="shared" si="1"/>
        <v>0.635714285714286</v>
      </c>
    </row>
    <row r="170" customHeight="1" spans="4:5">
      <c r="D170" s="1">
        <v>1.65</v>
      </c>
      <c r="E170" s="1">
        <f t="shared" si="1"/>
        <v>0.625</v>
      </c>
    </row>
    <row r="171" customHeight="1" spans="4:5">
      <c r="D171" s="1">
        <v>1.66</v>
      </c>
      <c r="E171" s="1">
        <f t="shared" si="1"/>
        <v>0.614285714285714</v>
      </c>
    </row>
    <row r="172" customHeight="1" spans="4:5">
      <c r="D172" s="1">
        <v>1.67</v>
      </c>
      <c r="E172" s="1">
        <f t="shared" si="1"/>
        <v>0.603571428571429</v>
      </c>
    </row>
    <row r="173" customHeight="1" spans="4:5">
      <c r="D173" s="1">
        <v>1.68</v>
      </c>
      <c r="E173" s="1">
        <f t="shared" si="1"/>
        <v>0.592857142857143</v>
      </c>
    </row>
    <row r="174" customHeight="1" spans="4:5">
      <c r="D174" s="1">
        <v>1.69</v>
      </c>
      <c r="E174" s="1">
        <f t="shared" si="1"/>
        <v>0.582142857142857</v>
      </c>
    </row>
    <row r="175" customHeight="1" spans="4:5">
      <c r="D175" s="1">
        <v>1.7</v>
      </c>
      <c r="E175" s="1">
        <f t="shared" si="1"/>
        <v>0.571428571428572</v>
      </c>
    </row>
    <row r="176" customHeight="1" spans="4:5">
      <c r="D176" s="1">
        <v>1.71</v>
      </c>
      <c r="E176" s="1">
        <f t="shared" si="1"/>
        <v>0.560714285714286</v>
      </c>
    </row>
    <row r="177" customHeight="1" spans="4:5">
      <c r="D177" s="1">
        <v>1.72</v>
      </c>
      <c r="E177" s="1">
        <f t="shared" si="1"/>
        <v>0.55</v>
      </c>
    </row>
    <row r="178" customHeight="1" spans="4:5">
      <c r="D178" s="1">
        <v>1.73</v>
      </c>
      <c r="E178" s="1">
        <f t="shared" si="1"/>
        <v>0.539285714285714</v>
      </c>
    </row>
    <row r="179" customHeight="1" spans="4:5">
      <c r="D179" s="1">
        <v>1.74</v>
      </c>
      <c r="E179" s="1">
        <f t="shared" si="1"/>
        <v>0.528571428571429</v>
      </c>
    </row>
    <row r="180" customHeight="1" spans="4:5">
      <c r="D180" s="1">
        <v>1.75</v>
      </c>
      <c r="E180" s="1">
        <f t="shared" si="1"/>
        <v>0.517857142857143</v>
      </c>
    </row>
    <row r="181" customHeight="1" spans="4:5">
      <c r="D181" s="1">
        <v>1.76</v>
      </c>
      <c r="E181" s="1">
        <f t="shared" si="1"/>
        <v>0.507142857142857</v>
      </c>
    </row>
    <row r="182" customHeight="1" spans="4:5">
      <c r="D182" s="1">
        <v>1.77</v>
      </c>
      <c r="E182" s="1">
        <f t="shared" si="1"/>
        <v>0.496428571428571</v>
      </c>
    </row>
    <row r="183" customHeight="1" spans="4:5">
      <c r="D183" s="1">
        <v>1.78</v>
      </c>
      <c r="E183" s="1">
        <f t="shared" si="1"/>
        <v>0.485714285714286</v>
      </c>
    </row>
    <row r="184" customHeight="1" spans="4:5">
      <c r="D184" s="1">
        <v>1.79</v>
      </c>
      <c r="E184" s="1">
        <f t="shared" si="1"/>
        <v>0.475</v>
      </c>
    </row>
    <row r="185" customHeight="1" spans="4:5">
      <c r="D185" s="1">
        <v>1.8</v>
      </c>
      <c r="E185" s="1">
        <f t="shared" si="1"/>
        <v>0.464285714285714</v>
      </c>
    </row>
    <row r="186" customHeight="1" spans="4:5">
      <c r="D186" s="1">
        <v>1.81</v>
      </c>
      <c r="E186" s="1">
        <f t="shared" si="1"/>
        <v>0.453571428571429</v>
      </c>
    </row>
    <row r="187" customHeight="1" spans="4:5">
      <c r="D187" s="1">
        <v>1.82</v>
      </c>
      <c r="E187" s="1">
        <f t="shared" si="1"/>
        <v>0.442857142857143</v>
      </c>
    </row>
    <row r="188" customHeight="1" spans="4:5">
      <c r="D188" s="1">
        <v>1.83</v>
      </c>
      <c r="E188" s="1">
        <f t="shared" si="1"/>
        <v>0.432142857142857</v>
      </c>
    </row>
    <row r="189" customHeight="1" spans="4:5">
      <c r="D189" s="1">
        <v>1.84</v>
      </c>
      <c r="E189" s="1">
        <f t="shared" si="1"/>
        <v>0.421428571428571</v>
      </c>
    </row>
    <row r="190" customHeight="1" spans="4:5">
      <c r="D190" s="1">
        <v>1.85</v>
      </c>
      <c r="E190" s="1">
        <f t="shared" si="1"/>
        <v>0.410714285714286</v>
      </c>
    </row>
    <row r="191" customHeight="1" spans="4:5">
      <c r="D191" s="1">
        <v>1.86</v>
      </c>
      <c r="E191" s="1">
        <f t="shared" si="1"/>
        <v>0.4</v>
      </c>
    </row>
    <row r="192" customHeight="1" spans="4:5">
      <c r="D192" s="1">
        <v>1.87</v>
      </c>
      <c r="E192" s="1">
        <f t="shared" si="1"/>
        <v>0.389285714285714</v>
      </c>
    </row>
    <row r="193" customHeight="1" spans="4:5">
      <c r="D193" s="1">
        <v>1.88</v>
      </c>
      <c r="E193" s="1">
        <f t="shared" si="1"/>
        <v>0.378571428571429</v>
      </c>
    </row>
    <row r="194" customHeight="1" spans="4:5">
      <c r="D194" s="1">
        <v>1.89</v>
      </c>
      <c r="E194" s="1">
        <f t="shared" si="1"/>
        <v>0.367857142857143</v>
      </c>
    </row>
    <row r="195" customHeight="1" spans="4:5">
      <c r="D195" s="1">
        <v>1.9</v>
      </c>
      <c r="E195" s="1">
        <f t="shared" si="1"/>
        <v>0.357142857142857</v>
      </c>
    </row>
    <row r="196" customHeight="1" spans="4:5">
      <c r="D196" s="1">
        <v>1.91</v>
      </c>
      <c r="E196" s="1">
        <f t="shared" si="1"/>
        <v>0.346428571428572</v>
      </c>
    </row>
    <row r="197" customHeight="1" spans="4:5">
      <c r="D197" s="1">
        <v>1.92</v>
      </c>
      <c r="E197" s="1">
        <f t="shared" si="1"/>
        <v>0.335714285714286</v>
      </c>
    </row>
    <row r="198" customHeight="1" spans="4:5">
      <c r="D198" s="1">
        <v>1.93</v>
      </c>
      <c r="E198" s="1">
        <f t="shared" si="1"/>
        <v>0.325</v>
      </c>
    </row>
    <row r="199" customHeight="1" spans="4:5">
      <c r="D199" s="1">
        <v>1.94</v>
      </c>
      <c r="E199" s="1">
        <f t="shared" si="1"/>
        <v>0.314285714285714</v>
      </c>
    </row>
    <row r="200" customHeight="1" spans="4:5">
      <c r="D200" s="1">
        <v>1.95</v>
      </c>
      <c r="E200" s="1">
        <f t="shared" si="1"/>
        <v>0.303571428571429</v>
      </c>
    </row>
    <row r="201" customHeight="1" spans="4:5">
      <c r="D201" s="1">
        <v>1.96</v>
      </c>
      <c r="E201" s="1">
        <f t="shared" ref="E201:E205" si="2">(1-3/4*(D201-1.3)/0.7)</f>
        <v>0.292857142857143</v>
      </c>
    </row>
    <row r="202" customHeight="1" spans="4:5">
      <c r="D202" s="1">
        <v>1.97</v>
      </c>
      <c r="E202" s="1">
        <f t="shared" si="2"/>
        <v>0.282142857142857</v>
      </c>
    </row>
    <row r="203" customHeight="1" spans="4:5">
      <c r="D203" s="1">
        <v>1.98</v>
      </c>
      <c r="E203" s="1">
        <f t="shared" si="2"/>
        <v>0.271428571428571</v>
      </c>
    </row>
    <row r="204" customHeight="1" spans="4:5">
      <c r="D204" s="1">
        <v>1.99</v>
      </c>
      <c r="E204" s="1">
        <f t="shared" si="2"/>
        <v>0.260714285714286</v>
      </c>
    </row>
    <row r="205" customHeight="1" spans="4:5">
      <c r="D205" s="1">
        <v>2</v>
      </c>
      <c r="E205" s="1">
        <f t="shared" si="2"/>
        <v>0.25</v>
      </c>
    </row>
    <row r="206" customHeight="1" spans="4:5">
      <c r="D206" s="1">
        <v>2.01</v>
      </c>
      <c r="E206" s="1">
        <v>0.25</v>
      </c>
    </row>
    <row r="207" customHeight="1" spans="4:5">
      <c r="D207" s="1">
        <v>2.02</v>
      </c>
      <c r="E207" s="1">
        <v>0.25</v>
      </c>
    </row>
    <row r="208" customHeight="1" spans="4:5">
      <c r="D208" s="1">
        <v>2.03</v>
      </c>
      <c r="E208" s="1">
        <v>0.25</v>
      </c>
    </row>
    <row r="209" customHeight="1" spans="4:5">
      <c r="D209" s="1">
        <v>2.04</v>
      </c>
      <c r="E209" s="1">
        <v>0.25</v>
      </c>
    </row>
    <row r="210" customHeight="1" spans="4:5">
      <c r="D210" s="1">
        <v>2.05</v>
      </c>
      <c r="E210" s="1">
        <v>0.25</v>
      </c>
    </row>
    <row r="211" customHeight="1" spans="4:5">
      <c r="D211" s="1">
        <v>2.06</v>
      </c>
      <c r="E211" s="1">
        <v>0.25</v>
      </c>
    </row>
    <row r="212" customHeight="1" spans="4:5">
      <c r="D212" s="1">
        <v>2.07</v>
      </c>
      <c r="E212" s="1">
        <v>0.25</v>
      </c>
    </row>
    <row r="213" customHeight="1" spans="4:5">
      <c r="D213" s="1">
        <v>2.08</v>
      </c>
      <c r="E213" s="1">
        <v>0.25</v>
      </c>
    </row>
    <row r="214" customHeight="1" spans="4:5">
      <c r="D214" s="1">
        <v>2.09</v>
      </c>
      <c r="E214" s="1">
        <v>0.25</v>
      </c>
    </row>
    <row r="215" customHeight="1" spans="4:5">
      <c r="D215" s="1">
        <v>2.1</v>
      </c>
      <c r="E215" s="1">
        <v>0.25</v>
      </c>
    </row>
    <row r="216" customHeight="1" spans="4:5">
      <c r="D216" s="1">
        <v>2.11</v>
      </c>
      <c r="E216" s="1">
        <v>0.25</v>
      </c>
    </row>
    <row r="217" customHeight="1" spans="4:5">
      <c r="D217" s="1">
        <v>2.12</v>
      </c>
      <c r="E217" s="1">
        <v>0.25</v>
      </c>
    </row>
    <row r="218" customHeight="1" spans="4:5">
      <c r="D218" s="1">
        <v>2.13</v>
      </c>
      <c r="E218" s="1">
        <v>0.25</v>
      </c>
    </row>
    <row r="219" customHeight="1" spans="4:5">
      <c r="D219" s="1">
        <v>2.14</v>
      </c>
      <c r="E219" s="1">
        <v>0.25</v>
      </c>
    </row>
    <row r="220" customHeight="1" spans="4:5">
      <c r="D220" s="1">
        <v>2.15</v>
      </c>
      <c r="E220" s="1">
        <v>0.25</v>
      </c>
    </row>
    <row r="221" customHeight="1" spans="4:5">
      <c r="D221" s="1">
        <v>2.16</v>
      </c>
      <c r="E221" s="1">
        <v>0.25</v>
      </c>
    </row>
    <row r="222" customHeight="1" spans="4:5">
      <c r="D222" s="1">
        <v>2.17</v>
      </c>
      <c r="E222" s="1">
        <v>0.25</v>
      </c>
    </row>
    <row r="223" customHeight="1" spans="4:5">
      <c r="D223" s="1">
        <v>2.18</v>
      </c>
      <c r="E223" s="1">
        <v>0.25</v>
      </c>
    </row>
    <row r="224" customHeight="1" spans="4:5">
      <c r="D224" s="1">
        <v>2.19</v>
      </c>
      <c r="E224" s="1">
        <v>0.25</v>
      </c>
    </row>
    <row r="225" customHeight="1" spans="4:5">
      <c r="D225" s="1">
        <v>2.2</v>
      </c>
      <c r="E225" s="1">
        <v>0.25</v>
      </c>
    </row>
  </sheetData>
  <mergeCells count="3">
    <mergeCell ref="A1:B1"/>
    <mergeCell ref="A2:B11"/>
    <mergeCell ref="A14:B15"/>
  </mergeCells>
  <pageMargins left="0.7" right="0.7" top="0.75" bottom="0.75" header="0.3" footer="0.3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实际指标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高鹏15810156615</dc:creator>
  <cp:lastModifiedBy>DELL</cp:lastModifiedBy>
  <dcterms:created xsi:type="dcterms:W3CDTF">2023-03-06T07:29:00Z</dcterms:created>
  <dcterms:modified xsi:type="dcterms:W3CDTF">2024-12-30T09:36:11Z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0CF60EAC05CD446894C4EFB813D76701</vt:lpwstr>
  </property>
</Properties>
</file>