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5210" windowHeight="8655" activeTab="0"/>
  </bookViews>
  <sheets>
    <sheet name="厂内机动车辆" sheetId="1" r:id="rId1"/>
    <sheet name="附件及辅机" sheetId="2" r:id="rId2"/>
    <sheet name="打印页" sheetId="3" r:id="rId3"/>
  </sheets>
  <definedNames/>
  <calcPr fullCalcOnLoad="1"/>
</workbook>
</file>

<file path=xl/sharedStrings.xml><?xml version="1.0" encoding="utf-8"?>
<sst xmlns="http://schemas.openxmlformats.org/spreadsheetml/2006/main" count="562" uniqueCount="244">
  <si>
    <t>注册登记日期</t>
  </si>
  <si>
    <t>更新日期</t>
  </si>
  <si>
    <t>单位内部编号</t>
  </si>
  <si>
    <t>注册登记人员</t>
  </si>
  <si>
    <t>使用单位</t>
  </si>
  <si>
    <t>使用单位地址</t>
  </si>
  <si>
    <t>邮政编码</t>
  </si>
  <si>
    <t>安全管理部门</t>
  </si>
  <si>
    <t>联系电话</t>
  </si>
  <si>
    <t>制造单位</t>
  </si>
  <si>
    <t>出厂编号</t>
  </si>
  <si>
    <t>安装单位</t>
  </si>
  <si>
    <t>投用日期</t>
  </si>
  <si>
    <t>主要安全附件及附属设备、水处理设备</t>
  </si>
  <si>
    <t>名    称</t>
  </si>
  <si>
    <t>型    号</t>
  </si>
  <si>
    <t>规    格</t>
  </si>
  <si>
    <t>数量</t>
  </si>
  <si>
    <t>制 造 厂 家</t>
  </si>
  <si>
    <t>检验单位</t>
  </si>
  <si>
    <t>检验单位代码</t>
  </si>
  <si>
    <t>检验日期</t>
  </si>
  <si>
    <t>检验类别</t>
  </si>
  <si>
    <t>主要问题</t>
  </si>
  <si>
    <t>检验结论</t>
  </si>
  <si>
    <t>报告书编号</t>
  </si>
  <si>
    <t>下次检验日期</t>
  </si>
  <si>
    <t>事故类别</t>
  </si>
  <si>
    <t>事故发生日期</t>
  </si>
  <si>
    <t>产权单位</t>
  </si>
  <si>
    <t>产权单位代码</t>
  </si>
  <si>
    <t>产权单位地址</t>
  </si>
  <si>
    <t>单位法人代表</t>
  </si>
  <si>
    <t>使用单位代码</t>
  </si>
  <si>
    <t>设备使用地点</t>
  </si>
  <si>
    <t>操作人员</t>
  </si>
  <si>
    <t>设备类别</t>
  </si>
  <si>
    <t>设备名称</t>
  </si>
  <si>
    <t>设备型号</t>
  </si>
  <si>
    <t>设计单位代码</t>
  </si>
  <si>
    <t>制造单位代码</t>
  </si>
  <si>
    <t>资格证书名称</t>
  </si>
  <si>
    <t>资格证书号</t>
  </si>
  <si>
    <t>安装单位代码</t>
  </si>
  <si>
    <t>资格证书编号</t>
  </si>
  <si>
    <t>项目负责人</t>
  </si>
  <si>
    <t>土建施工单位</t>
  </si>
  <si>
    <t>开始施工日期</t>
  </si>
  <si>
    <t>土建验收单位</t>
  </si>
  <si>
    <t>竣工验收日期</t>
  </si>
  <si>
    <t>验收报告编号</t>
  </si>
  <si>
    <t>维修保养单位</t>
  </si>
  <si>
    <t>维修单位代码</t>
  </si>
  <si>
    <t>维保责任人</t>
  </si>
  <si>
    <t>电话</t>
  </si>
  <si>
    <t>设备变动方式</t>
  </si>
  <si>
    <t>设备变动项目</t>
  </si>
  <si>
    <t>设备变动日期</t>
  </si>
  <si>
    <t>设备承担单位</t>
  </si>
  <si>
    <t>承担单位代码</t>
  </si>
  <si>
    <r>
      <t>维保周期</t>
    </r>
    <r>
      <rPr>
        <sz val="11"/>
        <color indexed="8"/>
        <rFont val="Times New Roman"/>
        <family val="1"/>
      </rPr>
      <t xml:space="preserve">( </t>
    </r>
    <r>
      <rPr>
        <sz val="11"/>
        <color indexed="8"/>
        <rFont val="宋体"/>
        <family val="0"/>
      </rPr>
      <t>周</t>
    </r>
    <r>
      <rPr>
        <sz val="11"/>
        <color indexed="8"/>
        <rFont val="Times New Roman"/>
        <family val="1"/>
      </rPr>
      <t>)</t>
    </r>
  </si>
  <si>
    <r>
      <t>大修周期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)</t>
    </r>
  </si>
  <si>
    <t>E-Mail</t>
  </si>
  <si>
    <t>经办人</t>
  </si>
  <si>
    <t>填表日期</t>
  </si>
  <si>
    <t>备注</t>
  </si>
  <si>
    <t>使用登记证号码</t>
  </si>
  <si>
    <t>注册代码</t>
  </si>
  <si>
    <t>详细地址</t>
  </si>
  <si>
    <t>使用单位地址(省)</t>
  </si>
  <si>
    <t>邮政编码</t>
  </si>
  <si>
    <t>市</t>
  </si>
  <si>
    <t>区（县）</t>
  </si>
  <si>
    <t>电话（或总机）</t>
  </si>
  <si>
    <t>传真</t>
  </si>
  <si>
    <t>主管负责人电话</t>
  </si>
  <si>
    <t>经办人电话</t>
  </si>
  <si>
    <t>手机或传呼</t>
  </si>
  <si>
    <t>验收检验机构</t>
  </si>
  <si>
    <t>SEBaseInfo</t>
  </si>
  <si>
    <t>SecuriryCircs</t>
  </si>
  <si>
    <t>TestCircs</t>
  </si>
  <si>
    <t>SlipState</t>
  </si>
  <si>
    <t>SEAlteration</t>
  </si>
  <si>
    <t>VarChar2</t>
  </si>
  <si>
    <t>VarChar2</t>
  </si>
  <si>
    <t>END</t>
  </si>
  <si>
    <t>SE_ID</t>
  </si>
  <si>
    <t>Annal_ID</t>
  </si>
  <si>
    <t>Annal_ID</t>
  </si>
  <si>
    <t>Reg_Dept</t>
  </si>
  <si>
    <t>Reg_Date</t>
  </si>
  <si>
    <t>SE_Code</t>
  </si>
  <si>
    <t>Reg_Update_Date</t>
  </si>
  <si>
    <t>Inner_Num</t>
  </si>
  <si>
    <t>厂车牌照编号</t>
  </si>
  <si>
    <t>Bus_Number</t>
  </si>
  <si>
    <t>Reg_Person</t>
  </si>
  <si>
    <t>PR_Units_Name</t>
  </si>
  <si>
    <t>Card_ID</t>
  </si>
  <si>
    <t>PR_Units_Corporation</t>
  </si>
  <si>
    <t>SEBaseInfo</t>
  </si>
  <si>
    <t>PR_Units_Post</t>
  </si>
  <si>
    <t>PR_Units_Address</t>
  </si>
  <si>
    <t>PR_Units_Tel</t>
  </si>
  <si>
    <t>Principal</t>
  </si>
  <si>
    <t>Use_Units_Name</t>
  </si>
  <si>
    <t>Use_Units_Address</t>
  </si>
  <si>
    <t>Use_Units_Post</t>
  </si>
  <si>
    <t>Dept_Name</t>
  </si>
  <si>
    <t>Securiry_Person</t>
  </si>
  <si>
    <t>Dept_Tel</t>
  </si>
  <si>
    <t>Install_Address</t>
  </si>
  <si>
    <t>Operation_Man</t>
  </si>
  <si>
    <t>SE_Name</t>
  </si>
  <si>
    <t>Model</t>
  </si>
  <si>
    <t>Design_Units_Name</t>
  </si>
  <si>
    <t>Design_Units_ID</t>
  </si>
  <si>
    <t>Make_Units_Name</t>
  </si>
  <si>
    <t>Make_Units_ID</t>
  </si>
  <si>
    <t>Make_Cer_Name</t>
  </si>
  <si>
    <t>Make_Cer_Num</t>
  </si>
  <si>
    <t>Make_Cer_Tel</t>
  </si>
  <si>
    <t>Make_Date</t>
  </si>
  <si>
    <t>Factory_Num</t>
  </si>
  <si>
    <t>适用场合</t>
  </si>
  <si>
    <t>Occasion</t>
  </si>
  <si>
    <t>Install_Units_Name</t>
  </si>
  <si>
    <t>Install_Units_ID</t>
  </si>
  <si>
    <t>Install_Cer_Num</t>
  </si>
  <si>
    <t>Install_Units_Tel</t>
  </si>
  <si>
    <t>Construct_Units_Name</t>
  </si>
  <si>
    <t>Construct_Date</t>
  </si>
  <si>
    <t>YS_Units_Name</t>
  </si>
  <si>
    <t>YS_Date</t>
  </si>
  <si>
    <t>YS_Test_Units</t>
  </si>
  <si>
    <t>YS_Test_Num</t>
  </si>
  <si>
    <t>Begin_Use_Date</t>
  </si>
  <si>
    <t>Maintenance_Cycle</t>
  </si>
  <si>
    <t>MaintenanceState</t>
  </si>
  <si>
    <t>Repair_Cycle</t>
  </si>
  <si>
    <t>Maintenance_Units_Name</t>
  </si>
  <si>
    <t>Maintenance_Units_ID</t>
  </si>
  <si>
    <t>Maintenance_Cer_Num</t>
  </si>
  <si>
    <t>Maintenance_Principal</t>
  </si>
  <si>
    <t>Maintenance_Units_Tel</t>
  </si>
  <si>
    <t>Test_Units_Name</t>
  </si>
  <si>
    <t>Test_Units_ID</t>
  </si>
  <si>
    <t>Test_Type</t>
  </si>
  <si>
    <t>Problem</t>
  </si>
  <si>
    <t>Test_Verdict</t>
  </si>
  <si>
    <t>Test_Book_Num</t>
  </si>
  <si>
    <t>Next_Test_Date</t>
  </si>
  <si>
    <t>Slip_Type</t>
  </si>
  <si>
    <t>Slip_Date</t>
  </si>
  <si>
    <t>Slip_Dispozal</t>
  </si>
  <si>
    <t>Alteration_Mode</t>
  </si>
  <si>
    <t>Logic_Alteration</t>
  </si>
  <si>
    <t>Alteration_Date</t>
  </si>
  <si>
    <t>Units_Name</t>
  </si>
  <si>
    <t>Units_ID</t>
  </si>
  <si>
    <t>Use_Reg_Num</t>
  </si>
  <si>
    <t>Province_For_Short</t>
  </si>
  <si>
    <t>Area_Desc</t>
  </si>
  <si>
    <t>County_Simbol</t>
  </si>
  <si>
    <t>法定代表人</t>
  </si>
  <si>
    <t>Use_Units_Corporation</t>
  </si>
  <si>
    <t>Use_Units_Tel</t>
  </si>
  <si>
    <t>PR_Units_Email</t>
  </si>
  <si>
    <t>PR_Units_Fax</t>
  </si>
  <si>
    <t>主管负责人</t>
  </si>
  <si>
    <t>Principal_Tel</t>
  </si>
  <si>
    <t>Via_Person</t>
  </si>
  <si>
    <t>Via_Person_Tel</t>
  </si>
  <si>
    <t>Via_Person_Handset</t>
  </si>
  <si>
    <t>Table_Name</t>
  </si>
  <si>
    <t>Date</t>
  </si>
  <si>
    <t>Denseness</t>
  </si>
  <si>
    <t>Peril_Resource</t>
  </si>
  <si>
    <t>Measure</t>
  </si>
  <si>
    <t>Remark</t>
  </si>
  <si>
    <t>SEBaseInfo</t>
  </si>
  <si>
    <t>Date</t>
  </si>
  <si>
    <t>Next_Test_Date</t>
  </si>
  <si>
    <t>SEAlteration</t>
  </si>
  <si>
    <t>AnnexInfo</t>
  </si>
  <si>
    <t>Annex_ID</t>
  </si>
  <si>
    <t>Annex_Name</t>
  </si>
  <si>
    <t>Annex_Model</t>
  </si>
  <si>
    <t>Annex_Spec</t>
  </si>
  <si>
    <t>Annex_Count</t>
  </si>
  <si>
    <t>VarChar2</t>
  </si>
  <si>
    <t>Project_Principal</t>
  </si>
  <si>
    <t>事故处理结果</t>
  </si>
  <si>
    <t>Test_Date</t>
  </si>
  <si>
    <t>制造年月</t>
  </si>
  <si>
    <t>VarChar2</t>
  </si>
  <si>
    <t>厂内机动车辆技术参数</t>
  </si>
  <si>
    <t>厂车牌照编号</t>
  </si>
  <si>
    <t>厂内车辆运行速度</t>
  </si>
  <si>
    <t>厂内车辆额定载荷</t>
  </si>
  <si>
    <t>VehicleParam</t>
  </si>
  <si>
    <t>Vehicle_Num</t>
  </si>
  <si>
    <t>Vehicle_Rapidity</t>
  </si>
  <si>
    <t>Vehicle_Load</t>
  </si>
  <si>
    <t>厂内机动车辆登记卡（基本信息）</t>
  </si>
  <si>
    <t>主键</t>
  </si>
  <si>
    <t>外键</t>
  </si>
  <si>
    <t>SE0408</t>
  </si>
  <si>
    <t>是否在人口密集区</t>
  </si>
  <si>
    <t>是否重大危险源</t>
  </si>
  <si>
    <t>是否制定事故应急措施和救援预案</t>
  </si>
  <si>
    <t>特种设备（普查）注册登记表</t>
  </si>
  <si>
    <t>设备注册代码</t>
  </si>
  <si>
    <t>注册登记机构</t>
  </si>
  <si>
    <t>安全管理人员</t>
  </si>
  <si>
    <t>设计单位</t>
  </si>
  <si>
    <t>Use_Units_ID</t>
  </si>
  <si>
    <t>鲁</t>
  </si>
  <si>
    <t>SE_Type</t>
  </si>
  <si>
    <t>区（县）</t>
  </si>
  <si>
    <t>电话（或总机）</t>
  </si>
  <si>
    <t>使用单位地址</t>
  </si>
  <si>
    <t>所在乡镇</t>
  </si>
  <si>
    <t>所在村</t>
  </si>
  <si>
    <t>Install_Town</t>
  </si>
  <si>
    <t>Install_Village</t>
  </si>
  <si>
    <r>
      <t>制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造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厂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家</t>
    </r>
  </si>
  <si>
    <t>数量</t>
  </si>
  <si>
    <t>规    格</t>
  </si>
  <si>
    <t>厂内车辆运行速度</t>
  </si>
  <si>
    <t>厂内车辆额定载荷</t>
  </si>
  <si>
    <t>主要安全附件及附属设备、水处理设备</t>
  </si>
  <si>
    <t>所在乡镇</t>
  </si>
  <si>
    <t>所在村</t>
  </si>
  <si>
    <t>传真</t>
  </si>
  <si>
    <t>厂内机动车辆（普查）注册登记表</t>
  </si>
  <si>
    <t>青岛市</t>
  </si>
  <si>
    <t>否</t>
  </si>
  <si>
    <t>是</t>
  </si>
  <si>
    <t>内外部检验</t>
  </si>
  <si>
    <t>黄岛区</t>
  </si>
  <si>
    <t>青岛市质量技术监督局（5）</t>
  </si>
  <si>
    <t>青岛市锅炉压力容器检验所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</si>
</sst>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是&quot;;&quot;是&quot;;&quot;否&quot;"/>
    <numFmt numFmtId="183" formatCode="&quot;真&quot;;&quot;真&quot;;&quot;假&quot;"/>
    <numFmt numFmtId="184" formatCode="&quot;开&quot;;&quot;开&quot;;&quot;关&quot;"/>
    <numFmt numFmtId="185" formatCode="0;[Red]0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6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宋体"/>
      <family val="0"/>
    </font>
    <font>
      <sz val="12"/>
      <color indexed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/>
    </xf>
    <xf numFmtId="0" fontId="5" fillId="2" borderId="13" xfId="0" applyFont="1" applyFill="1" applyBorder="1" applyAlignment="1" applyProtection="1">
      <alignment horizontal="center" vertical="center"/>
      <protection/>
    </xf>
    <xf numFmtId="0" fontId="5" fillId="2" borderId="14" xfId="0" applyFont="1" applyFill="1" applyBorder="1" applyAlignment="1" applyProtection="1">
      <alignment horizontal="center" vertical="center"/>
      <protection/>
    </xf>
    <xf numFmtId="0" fontId="5" fillId="2" borderId="15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14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49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185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8" fillId="2" borderId="0" xfId="0" applyFont="1" applyFill="1" applyAlignment="1">
      <alignment horizontal="left" vertical="center" shrinkToFit="1"/>
    </xf>
    <xf numFmtId="0" fontId="5" fillId="2" borderId="16" xfId="0" applyFont="1" applyFill="1" applyBorder="1" applyAlignment="1">
      <alignment horizontal="left" vertical="center" shrinkToFit="1"/>
    </xf>
    <xf numFmtId="14" fontId="5" fillId="2" borderId="0" xfId="0" applyNumberFormat="1" applyFont="1" applyFill="1" applyAlignment="1">
      <alignment horizontal="center" vertical="center" shrinkToFit="1"/>
    </xf>
    <xf numFmtId="0" fontId="10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14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13" xfId="0" applyFont="1" applyFill="1" applyBorder="1" applyAlignment="1">
      <alignment horizontal="left" vertical="center" shrinkToFit="1"/>
    </xf>
    <xf numFmtId="0" fontId="5" fillId="2" borderId="14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 applyProtection="1">
      <alignment horizontal="center" vertical="center" shrinkToFit="1"/>
      <protection/>
    </xf>
    <xf numFmtId="0" fontId="5" fillId="2" borderId="2" xfId="0" applyFont="1" applyFill="1" applyBorder="1" applyAlignment="1" applyProtection="1">
      <alignment horizontal="center" vertical="center" shrinkToFit="1"/>
      <protection/>
    </xf>
    <xf numFmtId="0" fontId="8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left" vertical="center" shrinkToFit="1"/>
    </xf>
    <xf numFmtId="0" fontId="5" fillId="2" borderId="18" xfId="0" applyFont="1" applyFill="1" applyBorder="1" applyAlignment="1">
      <alignment horizontal="left" vertical="center" shrinkToFit="1"/>
    </xf>
    <xf numFmtId="186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186" fontId="7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>
      <alignment horizontal="left" vertical="center" shrinkToFit="1"/>
    </xf>
    <xf numFmtId="0" fontId="10" fillId="2" borderId="0" xfId="0" applyFont="1" applyFill="1" applyAlignment="1" applyProtection="1">
      <alignment horizontal="left" shrinkToFit="1"/>
      <protection hidden="1"/>
    </xf>
    <xf numFmtId="0" fontId="9" fillId="2" borderId="0" xfId="0" applyFont="1" applyFill="1" applyAlignment="1" applyProtection="1">
      <alignment shrinkToFit="1"/>
      <protection hidden="1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2" xfId="0" applyNumberFormat="1" applyFont="1" applyFill="1" applyBorder="1" applyAlignment="1" applyProtection="1">
      <alignment horizontal="center" vertical="center" shrinkToFit="1"/>
      <protection/>
    </xf>
    <xf numFmtId="0" fontId="5" fillId="2" borderId="1" xfId="0" applyNumberFormat="1" applyFont="1" applyFill="1" applyBorder="1" applyAlignment="1" applyProtection="1">
      <alignment horizontal="center" vertical="center" shrinkToFit="1"/>
      <protection/>
    </xf>
    <xf numFmtId="0" fontId="5" fillId="2" borderId="13" xfId="0" applyNumberFormat="1" applyFont="1" applyFill="1" applyBorder="1" applyAlignment="1" applyProtection="1">
      <alignment horizontal="center" vertical="center" shrinkToFit="1"/>
      <protection/>
    </xf>
    <xf numFmtId="0" fontId="5" fillId="2" borderId="14" xfId="0" applyNumberFormat="1" applyFont="1" applyFill="1" applyBorder="1" applyAlignment="1" applyProtection="1">
      <alignment horizontal="center" vertical="center" shrinkToFit="1"/>
      <protection/>
    </xf>
    <xf numFmtId="0" fontId="5" fillId="2" borderId="3" xfId="0" applyNumberFormat="1" applyFont="1" applyFill="1" applyBorder="1" applyAlignment="1" applyProtection="1">
      <alignment horizontal="center" vertical="center" shrinkToFit="1"/>
      <protection/>
    </xf>
    <xf numFmtId="49" fontId="5" fillId="2" borderId="2" xfId="0" applyNumberFormat="1" applyFont="1" applyFill="1" applyBorder="1" applyAlignment="1" applyProtection="1">
      <alignment horizontal="center" vertical="center" shrinkToFit="1"/>
      <protection/>
    </xf>
    <xf numFmtId="49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Alignment="1" applyProtection="1">
      <alignment shrinkToFit="1"/>
      <protection/>
    </xf>
    <xf numFmtId="0" fontId="5" fillId="2" borderId="13" xfId="0" applyNumberFormat="1" applyFont="1" applyFill="1" applyBorder="1" applyAlignment="1" applyProtection="1">
      <alignment horizontal="left" vertical="center" shrinkToFit="1"/>
      <protection/>
    </xf>
    <xf numFmtId="0" fontId="5" fillId="2" borderId="14" xfId="0" applyNumberFormat="1" applyFont="1" applyFill="1" applyBorder="1" applyAlignment="1" applyProtection="1">
      <alignment horizontal="left" vertical="center" shrinkToFit="1"/>
      <protection/>
    </xf>
    <xf numFmtId="0" fontId="5" fillId="2" borderId="3" xfId="0" applyNumberFormat="1" applyFont="1" applyFill="1" applyBorder="1" applyAlignment="1" applyProtection="1">
      <alignment horizontal="left" vertical="center" shrinkToFit="1"/>
      <protection/>
    </xf>
    <xf numFmtId="49" fontId="7" fillId="2" borderId="2" xfId="0" applyNumberFormat="1" applyFont="1" applyFill="1" applyBorder="1" applyAlignment="1" applyProtection="1">
      <alignment horizontal="center" vertical="center" shrinkToFit="1"/>
      <protection/>
    </xf>
    <xf numFmtId="0" fontId="5" fillId="2" borderId="2" xfId="0" applyNumberFormat="1" applyFont="1" applyFill="1" applyBorder="1" applyAlignment="1" applyProtection="1">
      <alignment horizontal="left" vertical="center" shrinkToFit="1"/>
      <protection/>
    </xf>
    <xf numFmtId="0" fontId="7" fillId="2" borderId="1" xfId="0" applyNumberFormat="1" applyFont="1" applyFill="1" applyBorder="1" applyAlignment="1" applyProtection="1">
      <alignment horizontal="center" vertical="center" shrinkToFit="1"/>
      <protection/>
    </xf>
    <xf numFmtId="49" fontId="5" fillId="2" borderId="1" xfId="0" applyNumberFormat="1" applyFont="1" applyFill="1" applyBorder="1" applyAlignment="1" applyProtection="1">
      <alignment horizontal="center" vertical="center" shrinkToFit="1"/>
      <protection/>
    </xf>
    <xf numFmtId="49" fontId="7" fillId="2" borderId="1" xfId="0" applyNumberFormat="1" applyFont="1" applyFill="1" applyBorder="1" applyAlignment="1" applyProtection="1">
      <alignment horizontal="center" vertical="center" shrinkToFit="1"/>
      <protection/>
    </xf>
    <xf numFmtId="14" fontId="7" fillId="2" borderId="2" xfId="0" applyNumberFormat="1" applyFont="1" applyFill="1" applyBorder="1" applyAlignment="1" applyProtection="1">
      <alignment horizontal="center" vertical="center" shrinkToFit="1"/>
      <protection/>
    </xf>
    <xf numFmtId="14" fontId="7" fillId="2" borderId="1" xfId="0" applyNumberFormat="1" applyFont="1" applyFill="1" applyBorder="1" applyAlignment="1" applyProtection="1">
      <alignment horizontal="center" vertical="center" shrinkToFit="1"/>
      <protection/>
    </xf>
    <xf numFmtId="0" fontId="0" fillId="0" borderId="2" xfId="0" applyNumberFormat="1" applyBorder="1" applyAlignment="1" applyProtection="1">
      <alignment vertical="center" shrinkToFit="1"/>
      <protection/>
    </xf>
    <xf numFmtId="0" fontId="5" fillId="2" borderId="4" xfId="0" applyNumberFormat="1" applyFont="1" applyFill="1" applyBorder="1" applyAlignment="1" applyProtection="1">
      <alignment horizontal="left" vertical="center" shrinkToFit="1"/>
      <protection/>
    </xf>
    <xf numFmtId="14" fontId="7" fillId="2" borderId="15" xfId="0" applyNumberFormat="1" applyFont="1" applyFill="1" applyBorder="1" applyAlignment="1" applyProtection="1">
      <alignment horizontal="center" vertical="center" shrinkToFit="1"/>
      <protection/>
    </xf>
    <xf numFmtId="49" fontId="7" fillId="2" borderId="5" xfId="0" applyNumberFormat="1" applyFont="1" applyFill="1" applyBorder="1" applyAlignment="1" applyProtection="1">
      <alignment horizontal="center" vertical="center" shrinkToFit="1"/>
      <protection/>
    </xf>
    <xf numFmtId="0" fontId="5" fillId="2" borderId="5" xfId="0" applyNumberFormat="1" applyFont="1" applyFill="1" applyBorder="1" applyAlignment="1" applyProtection="1">
      <alignment horizontal="left" vertical="center" shrinkToFit="1"/>
      <protection/>
    </xf>
    <xf numFmtId="0" fontId="7" fillId="2" borderId="5" xfId="0" applyNumberFormat="1" applyFont="1" applyFill="1" applyBorder="1" applyAlignment="1" applyProtection="1">
      <alignment horizontal="center" vertical="center" shrinkToFit="1"/>
      <protection/>
    </xf>
    <xf numFmtId="0" fontId="7" fillId="2" borderId="6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NumberFormat="1" applyBorder="1" applyAlignment="1" applyProtection="1">
      <alignment vertical="center" shrinkToFit="1"/>
      <protection/>
    </xf>
    <xf numFmtId="0" fontId="5" fillId="2" borderId="5" xfId="0" applyNumberFormat="1" applyFont="1" applyFill="1" applyBorder="1" applyAlignment="1" applyProtection="1">
      <alignment horizontal="center" vertical="center" shrinkToFit="1"/>
      <protection/>
    </xf>
    <xf numFmtId="0" fontId="5" fillId="2" borderId="4" xfId="0" applyNumberFormat="1" applyFont="1" applyFill="1" applyBorder="1" applyAlignment="1" applyProtection="1">
      <alignment horizontal="center" vertical="center" shrinkToFit="1"/>
      <protection/>
    </xf>
    <xf numFmtId="49" fontId="5" fillId="2" borderId="5" xfId="0" applyNumberFormat="1" applyFont="1" applyFill="1" applyBorder="1" applyAlignment="1" applyProtection="1">
      <alignment horizontal="center" vertical="center" shrinkToFit="1"/>
      <protection/>
    </xf>
    <xf numFmtId="0" fontId="5" fillId="2" borderId="5" xfId="0" applyFont="1" applyFill="1" applyBorder="1" applyAlignment="1" applyProtection="1">
      <alignment horizontal="center" vertical="center" shrinkToFit="1"/>
      <protection/>
    </xf>
    <xf numFmtId="0" fontId="5" fillId="2" borderId="16" xfId="0" applyFont="1" applyFill="1" applyBorder="1" applyAlignment="1">
      <alignment horizontal="left" vertical="center" shrinkToFit="1"/>
    </xf>
    <xf numFmtId="0" fontId="5" fillId="2" borderId="20" xfId="0" applyFont="1" applyFill="1" applyBorder="1" applyAlignment="1">
      <alignment horizontal="left" vertical="center" shrinkToFit="1"/>
    </xf>
    <xf numFmtId="0" fontId="5" fillId="2" borderId="21" xfId="0" applyFont="1" applyFill="1" applyBorder="1" applyAlignment="1">
      <alignment horizontal="left" vertical="center" shrinkToFit="1"/>
    </xf>
    <xf numFmtId="0" fontId="5" fillId="2" borderId="18" xfId="0" applyFont="1" applyFill="1" applyBorder="1" applyAlignment="1">
      <alignment horizontal="left" vertical="center" shrinkToFit="1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2" borderId="26" xfId="0" applyFont="1" applyFill="1" applyBorder="1" applyAlignment="1" applyProtection="1">
      <alignment horizontal="center" vertical="center" shrinkToFit="1"/>
      <protection locked="0"/>
    </xf>
    <xf numFmtId="0" fontId="5" fillId="2" borderId="16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26" xfId="0" applyFont="1" applyFill="1" applyBorder="1" applyAlignment="1">
      <alignment horizontal="left" vertical="center" shrinkToFit="1"/>
    </xf>
    <xf numFmtId="49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0" fontId="15" fillId="2" borderId="20" xfId="16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28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 applyProtection="1">
      <alignment horizontal="center" vertical="center" shrinkToFit="1"/>
      <protection/>
    </xf>
    <xf numFmtId="0" fontId="5" fillId="2" borderId="26" xfId="0" applyFont="1" applyFill="1" applyBorder="1" applyAlignment="1" applyProtection="1">
      <alignment horizontal="center" vertical="center" shrinkToFit="1"/>
      <protection/>
    </xf>
    <xf numFmtId="0" fontId="5" fillId="2" borderId="16" xfId="0" applyFont="1" applyFill="1" applyBorder="1" applyAlignment="1" applyProtection="1">
      <alignment horizontal="center" vertical="center" shrinkToFit="1"/>
      <protection/>
    </xf>
    <xf numFmtId="49" fontId="5" fillId="2" borderId="22" xfId="0" applyNumberFormat="1" applyFont="1" applyFill="1" applyBorder="1" applyAlignment="1" applyProtection="1">
      <alignment horizontal="center" vertical="center" shrinkToFit="1"/>
      <protection/>
    </xf>
    <xf numFmtId="0" fontId="5" fillId="2" borderId="29" xfId="0" applyNumberFormat="1" applyFont="1" applyFill="1" applyBorder="1" applyAlignment="1" applyProtection="1">
      <alignment horizontal="center" vertical="center" shrinkToFit="1"/>
      <protection/>
    </xf>
    <xf numFmtId="0" fontId="5" fillId="2" borderId="27" xfId="0" applyFont="1" applyFill="1" applyBorder="1" applyAlignment="1" applyProtection="1">
      <alignment horizontal="center" vertical="center" shrinkToFit="1"/>
      <protection/>
    </xf>
    <xf numFmtId="49" fontId="7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5" fillId="2" borderId="2" xfId="0" applyNumberFormat="1" applyFont="1" applyFill="1" applyBorder="1" applyAlignment="1" applyProtection="1">
      <alignment horizontal="left" vertical="center" shrinkToFit="1"/>
      <protection/>
    </xf>
    <xf numFmtId="0" fontId="0" fillId="0" borderId="2" xfId="0" applyNumberFormat="1" applyBorder="1" applyAlignment="1" applyProtection="1">
      <alignment vertical="center" shrinkToFit="1"/>
      <protection/>
    </xf>
    <xf numFmtId="0" fontId="5" fillId="2" borderId="2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NumberFormat="1" applyBorder="1" applyAlignment="1" applyProtection="1">
      <alignment horizontal="center" vertical="center" shrinkToFit="1"/>
      <protection/>
    </xf>
    <xf numFmtId="0" fontId="0" fillId="0" borderId="2" xfId="0" applyNumberFormat="1" applyBorder="1" applyAlignment="1" applyProtection="1">
      <alignment horizontal="left" vertical="center" shrinkToFit="1"/>
      <protection/>
    </xf>
    <xf numFmtId="0" fontId="5" fillId="2" borderId="5" xfId="0" applyNumberFormat="1" applyFont="1" applyFill="1" applyBorder="1" applyAlignment="1" applyProtection="1">
      <alignment horizontal="center" vertical="center" shrinkToFit="1"/>
      <protection/>
    </xf>
    <xf numFmtId="0" fontId="0" fillId="0" borderId="5" xfId="0" applyNumberFormat="1" applyBorder="1" applyAlignment="1" applyProtection="1">
      <alignment horizontal="center" vertical="center" shrinkToFit="1"/>
      <protection/>
    </xf>
    <xf numFmtId="0" fontId="0" fillId="0" borderId="6" xfId="0" applyNumberFormat="1" applyBorder="1" applyAlignment="1" applyProtection="1">
      <alignment horizontal="center" vertical="center" shrinkToFit="1"/>
      <protection/>
    </xf>
    <xf numFmtId="0" fontId="5" fillId="2" borderId="5" xfId="0" applyNumberFormat="1" applyFont="1" applyFill="1" applyBorder="1" applyAlignment="1" applyProtection="1">
      <alignment horizontal="left" vertical="center" shrinkToFit="1"/>
      <protection/>
    </xf>
    <xf numFmtId="49" fontId="5" fillId="2" borderId="14" xfId="0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NumberFormat="1" applyBorder="1" applyAlignment="1" applyProtection="1">
      <alignment horizontal="center" vertical="center" shrinkToFit="1"/>
      <protection/>
    </xf>
    <xf numFmtId="0" fontId="0" fillId="0" borderId="2" xfId="0" applyNumberFormat="1" applyBorder="1" applyAlignment="1" applyProtection="1">
      <alignment horizontal="center" vertical="center" shrinkToFit="1"/>
      <protection/>
    </xf>
    <xf numFmtId="0" fontId="0" fillId="0" borderId="14" xfId="0" applyNumberFormat="1" applyBorder="1" applyAlignment="1" applyProtection="1">
      <alignment horizontal="center" vertical="center" shrinkToFit="1"/>
      <protection/>
    </xf>
    <xf numFmtId="0" fontId="5" fillId="2" borderId="3" xfId="0" applyNumberFormat="1" applyFont="1" applyFill="1" applyBorder="1" applyAlignment="1" applyProtection="1">
      <alignment horizontal="left" vertical="center" shrinkToFit="1"/>
      <protection/>
    </xf>
    <xf numFmtId="0" fontId="13" fillId="2" borderId="2" xfId="16" applyNumberFormat="1" applyFill="1" applyBorder="1" applyAlignment="1" applyProtection="1">
      <alignment horizontal="center" vertical="center" shrinkToFit="1"/>
      <protection/>
    </xf>
    <xf numFmtId="0" fontId="0" fillId="0" borderId="2" xfId="0" applyBorder="1" applyAlignment="1" applyProtection="1">
      <alignment vertical="center" shrinkToFit="1"/>
      <protection/>
    </xf>
    <xf numFmtId="0" fontId="7" fillId="2" borderId="2" xfId="0" applyNumberFormat="1" applyFont="1" applyFill="1" applyBorder="1" applyAlignment="1" applyProtection="1">
      <alignment horizontal="center" vertical="center" shrinkToFit="1"/>
      <protection/>
    </xf>
    <xf numFmtId="0" fontId="2" fillId="2" borderId="0" xfId="0" applyNumberFormat="1" applyFont="1" applyFill="1" applyBorder="1" applyAlignment="1" applyProtection="1">
      <alignment horizontal="center" vertical="center" shrinkToFit="1"/>
      <protection/>
    </xf>
    <xf numFmtId="0" fontId="4" fillId="2" borderId="0" xfId="0" applyNumberFormat="1" applyFont="1" applyFill="1" applyAlignment="1" applyProtection="1">
      <alignment horizontal="center" vertical="center" shrinkToFit="1"/>
      <protection/>
    </xf>
    <xf numFmtId="0" fontId="4" fillId="2" borderId="0" xfId="0" applyNumberFormat="1" applyFont="1" applyFill="1" applyBorder="1" applyAlignment="1" applyProtection="1">
      <alignment horizontal="center" vertical="center" shrinkToFit="1"/>
      <protection/>
    </xf>
    <xf numFmtId="0" fontId="5" fillId="2" borderId="14" xfId="0" applyNumberFormat="1" applyFont="1" applyFill="1" applyBorder="1" applyAlignment="1" applyProtection="1">
      <alignment horizontal="center" vertical="center" shrinkToFit="1"/>
      <protection/>
    </xf>
    <xf numFmtId="0" fontId="7" fillId="2" borderId="14" xfId="0" applyNumberFormat="1" applyFont="1" applyFill="1" applyBorder="1" applyAlignment="1" applyProtection="1">
      <alignment horizontal="center" vertical="center" shrinkToFit="1"/>
      <protection/>
    </xf>
    <xf numFmtId="49" fontId="7" fillId="2" borderId="2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NumberFormat="1" applyBorder="1" applyAlignment="1" applyProtection="1">
      <alignment horizontal="center" shrinkToFit="1"/>
      <protection/>
    </xf>
    <xf numFmtId="0" fontId="0" fillId="0" borderId="15" xfId="0" applyNumberFormat="1" applyBorder="1" applyAlignment="1" applyProtection="1">
      <alignment horizontal="center" shrinkToFit="1"/>
      <protection/>
    </xf>
    <xf numFmtId="0" fontId="0" fillId="0" borderId="2" xfId="0" applyNumberFormat="1" applyBorder="1" applyAlignment="1" applyProtection="1">
      <alignment horizontal="center" shrinkToFit="1"/>
      <protection/>
    </xf>
    <xf numFmtId="0" fontId="0" fillId="0" borderId="1" xfId="0" applyNumberFormat="1" applyBorder="1" applyAlignment="1" applyProtection="1">
      <alignment horizontal="center" shrinkToFit="1"/>
      <protection/>
    </xf>
    <xf numFmtId="0" fontId="0" fillId="0" borderId="5" xfId="0" applyNumberFormat="1" applyBorder="1" applyAlignment="1" applyProtection="1">
      <alignment horizontal="center" shrinkToFit="1"/>
      <protection/>
    </xf>
    <xf numFmtId="0" fontId="0" fillId="0" borderId="6" xfId="0" applyNumberFormat="1" applyBorder="1" applyAlignment="1" applyProtection="1">
      <alignment horizontal="center" shrinkToFi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M69"/>
  <sheetViews>
    <sheetView showGridLines="0" showRowColHeaders="0" showZeros="0" tabSelected="1" workbookViewId="0" topLeftCell="A1">
      <selection activeCell="G11" sqref="G11"/>
    </sheetView>
  </sheetViews>
  <sheetFormatPr defaultColWidth="9.00390625" defaultRowHeight="14.25"/>
  <cols>
    <col min="1" max="1" width="1.75390625" style="35" customWidth="1"/>
    <col min="2" max="2" width="13.75390625" style="35" customWidth="1"/>
    <col min="3" max="3" width="9.125" style="35" customWidth="1"/>
    <col min="4" max="5" width="9.00390625" style="35" customWidth="1"/>
    <col min="6" max="6" width="11.25390625" style="35" customWidth="1"/>
    <col min="7" max="7" width="12.25390625" style="35" customWidth="1"/>
    <col min="8" max="8" width="13.75390625" style="35" customWidth="1"/>
    <col min="9" max="9" width="11.75390625" style="35" hidden="1" customWidth="1"/>
    <col min="10" max="10" width="12.75390625" style="35" hidden="1" customWidth="1"/>
    <col min="11" max="11" width="20.375" style="35" hidden="1" customWidth="1"/>
    <col min="12" max="12" width="22.375" style="35" hidden="1" customWidth="1"/>
    <col min="13" max="13" width="0" style="35" hidden="1" customWidth="1"/>
    <col min="14" max="14" width="16.125" style="35" hidden="1" customWidth="1"/>
    <col min="15" max="15" width="16.625" style="35" hidden="1" customWidth="1"/>
    <col min="16" max="17" width="0" style="35" hidden="1" customWidth="1"/>
    <col min="18" max="18" width="17.75390625" style="35" hidden="1" customWidth="1"/>
    <col min="19" max="19" width="25.125" style="35" hidden="1" customWidth="1"/>
    <col min="20" max="20" width="12.50390625" style="35" hidden="1" customWidth="1"/>
    <col min="21" max="21" width="0" style="35" hidden="1" customWidth="1"/>
    <col min="22" max="22" width="13.375" style="35" hidden="1" customWidth="1"/>
    <col min="23" max="23" width="17.00390625" style="35" hidden="1" customWidth="1"/>
    <col min="24" max="25" width="0" style="35" hidden="1" customWidth="1"/>
    <col min="26" max="26" width="9.50390625" style="35" hidden="1" customWidth="1"/>
    <col min="27" max="27" width="17.625" style="35" hidden="1" customWidth="1"/>
    <col min="28" max="28" width="11.00390625" style="35" hidden="1" customWidth="1"/>
    <col min="29" max="29" width="0" style="35" hidden="1" customWidth="1"/>
    <col min="30" max="30" width="9.50390625" style="35" hidden="1" customWidth="1"/>
    <col min="31" max="31" width="18.00390625" style="35" hidden="1" customWidth="1"/>
    <col min="32" max="33" width="0" style="35" hidden="1" customWidth="1"/>
    <col min="34" max="34" width="14.00390625" style="35" hidden="1" customWidth="1"/>
    <col min="35" max="35" width="16.875" style="35" hidden="1" customWidth="1"/>
    <col min="36" max="57" width="0" style="35" hidden="1" customWidth="1"/>
    <col min="58" max="16384" width="9.00390625" style="35" customWidth="1"/>
  </cols>
  <sheetData>
    <row r="1" spans="1:10" ht="24" customHeight="1">
      <c r="A1" s="109" t="s">
        <v>208</v>
      </c>
      <c r="B1" s="111" t="s">
        <v>212</v>
      </c>
      <c r="C1" s="111"/>
      <c r="D1" s="111"/>
      <c r="E1" s="111"/>
      <c r="F1" s="111"/>
      <c r="G1" s="111"/>
      <c r="H1" s="111"/>
      <c r="J1" s="36"/>
    </row>
    <row r="2" spans="1:8" ht="27.75" customHeight="1" thickBot="1">
      <c r="A2" s="110"/>
      <c r="B2" s="112"/>
      <c r="C2" s="112"/>
      <c r="D2" s="112"/>
      <c r="E2" s="112"/>
      <c r="F2" s="112"/>
      <c r="G2" s="112"/>
      <c r="H2" s="112"/>
    </row>
    <row r="3" spans="2:38" ht="21.75" customHeight="1">
      <c r="B3" s="37" t="s">
        <v>214</v>
      </c>
      <c r="C3" s="104" t="s">
        <v>242</v>
      </c>
      <c r="D3" s="105"/>
      <c r="E3" s="105"/>
      <c r="F3" s="106"/>
      <c r="G3" s="38" t="s">
        <v>0</v>
      </c>
      <c r="H3" s="29"/>
      <c r="J3" s="39" t="s">
        <v>79</v>
      </c>
      <c r="K3" s="39" t="s">
        <v>87</v>
      </c>
      <c r="M3" s="39" t="s">
        <v>85</v>
      </c>
      <c r="N3" s="39" t="s">
        <v>201</v>
      </c>
      <c r="O3" s="39" t="s">
        <v>87</v>
      </c>
      <c r="Q3" s="39" t="s">
        <v>196</v>
      </c>
      <c r="R3" s="39" t="s">
        <v>139</v>
      </c>
      <c r="S3" s="39" t="s">
        <v>89</v>
      </c>
      <c r="U3" s="39" t="s">
        <v>85</v>
      </c>
      <c r="V3" s="39" t="s">
        <v>80</v>
      </c>
      <c r="W3" s="39" t="s">
        <v>89</v>
      </c>
      <c r="Y3" s="39" t="s">
        <v>85</v>
      </c>
      <c r="Z3" s="39" t="s">
        <v>81</v>
      </c>
      <c r="AA3" s="39" t="s">
        <v>88</v>
      </c>
      <c r="AC3" s="39" t="s">
        <v>85</v>
      </c>
      <c r="AD3" s="39" t="s">
        <v>82</v>
      </c>
      <c r="AE3" s="39" t="s">
        <v>89</v>
      </c>
      <c r="AG3" s="39" t="s">
        <v>85</v>
      </c>
      <c r="AH3" s="39" t="s">
        <v>83</v>
      </c>
      <c r="AI3" s="39" t="s">
        <v>88</v>
      </c>
      <c r="AK3" s="39" t="s">
        <v>85</v>
      </c>
      <c r="AL3" s="36" t="s">
        <v>86</v>
      </c>
    </row>
    <row r="4" spans="2:37" ht="21.75" customHeight="1">
      <c r="B4" s="37" t="s">
        <v>213</v>
      </c>
      <c r="C4" s="120"/>
      <c r="D4" s="120"/>
      <c r="E4" s="120"/>
      <c r="F4" s="120"/>
      <c r="G4" s="38" t="s">
        <v>1</v>
      </c>
      <c r="H4" s="29"/>
      <c r="J4" s="39" t="s">
        <v>79</v>
      </c>
      <c r="K4" s="39" t="s">
        <v>90</v>
      </c>
      <c r="L4" s="35" t="str">
        <f>C3</f>
        <v>青岛市质量技术监督局（5）</v>
      </c>
      <c r="M4" s="39" t="s">
        <v>85</v>
      </c>
      <c r="N4" s="39" t="s">
        <v>201</v>
      </c>
      <c r="O4" s="39" t="s">
        <v>202</v>
      </c>
      <c r="P4" s="35">
        <f>C45</f>
        <v>0</v>
      </c>
      <c r="Q4" s="39" t="s">
        <v>84</v>
      </c>
      <c r="R4" s="39" t="s">
        <v>139</v>
      </c>
      <c r="S4" s="39" t="s">
        <v>87</v>
      </c>
      <c r="U4" s="39" t="s">
        <v>85</v>
      </c>
      <c r="V4" s="39" t="s">
        <v>80</v>
      </c>
      <c r="W4" s="39" t="s">
        <v>87</v>
      </c>
      <c r="Y4" s="39" t="s">
        <v>85</v>
      </c>
      <c r="Z4" s="39" t="s">
        <v>81</v>
      </c>
      <c r="AA4" s="39" t="s">
        <v>87</v>
      </c>
      <c r="AC4" s="39" t="s">
        <v>85</v>
      </c>
      <c r="AD4" s="39" t="s">
        <v>82</v>
      </c>
      <c r="AE4" s="39" t="s">
        <v>87</v>
      </c>
      <c r="AG4" s="39" t="s">
        <v>85</v>
      </c>
      <c r="AH4" s="39" t="s">
        <v>83</v>
      </c>
      <c r="AI4" s="39" t="s">
        <v>87</v>
      </c>
      <c r="AK4" s="39" t="s">
        <v>85</v>
      </c>
    </row>
    <row r="5" spans="2:37" ht="21.75" customHeight="1">
      <c r="B5" s="37" t="s">
        <v>2</v>
      </c>
      <c r="C5" s="32"/>
      <c r="D5" s="101" t="s">
        <v>95</v>
      </c>
      <c r="E5" s="100"/>
      <c r="F5" s="70"/>
      <c r="G5" s="38" t="s">
        <v>3</v>
      </c>
      <c r="H5" s="31"/>
      <c r="J5" s="39" t="s">
        <v>79</v>
      </c>
      <c r="K5" s="39" t="s">
        <v>91</v>
      </c>
      <c r="L5" s="41">
        <f>H3</f>
        <v>0</v>
      </c>
      <c r="M5" s="39" t="s">
        <v>176</v>
      </c>
      <c r="N5" s="39" t="s">
        <v>201</v>
      </c>
      <c r="O5" s="39" t="s">
        <v>203</v>
      </c>
      <c r="P5" s="35">
        <f>F45</f>
        <v>0</v>
      </c>
      <c r="Q5" s="39" t="s">
        <v>84</v>
      </c>
      <c r="R5" s="39" t="s">
        <v>139</v>
      </c>
      <c r="S5" s="39" t="s">
        <v>138</v>
      </c>
      <c r="T5" s="36">
        <f>F23</f>
        <v>0</v>
      </c>
      <c r="U5" s="39" t="s">
        <v>85</v>
      </c>
      <c r="V5" s="39" t="s">
        <v>80</v>
      </c>
      <c r="W5" s="39" t="s">
        <v>109</v>
      </c>
      <c r="X5" s="35">
        <f>C11</f>
        <v>0</v>
      </c>
      <c r="Y5" s="39" t="s">
        <v>85</v>
      </c>
      <c r="Z5" s="39" t="s">
        <v>81</v>
      </c>
      <c r="AA5" s="39" t="s">
        <v>146</v>
      </c>
      <c r="AB5" s="35" t="str">
        <f>C26</f>
        <v>青岛市锅炉压力容器检验所</v>
      </c>
      <c r="AC5" s="39" t="s">
        <v>85</v>
      </c>
      <c r="AD5" s="39" t="s">
        <v>82</v>
      </c>
      <c r="AE5" s="39" t="s">
        <v>153</v>
      </c>
      <c r="AF5" s="35">
        <f>C29</f>
        <v>0</v>
      </c>
      <c r="AG5" s="39" t="s">
        <v>85</v>
      </c>
      <c r="AH5" s="39" t="s">
        <v>83</v>
      </c>
      <c r="AI5" s="39" t="s">
        <v>156</v>
      </c>
      <c r="AJ5" s="35">
        <f>C30</f>
        <v>0</v>
      </c>
      <c r="AK5" s="39" t="s">
        <v>85</v>
      </c>
    </row>
    <row r="6" spans="2:37" ht="21.75" customHeight="1">
      <c r="B6" s="37" t="s">
        <v>29</v>
      </c>
      <c r="C6" s="117"/>
      <c r="D6" s="118"/>
      <c r="E6" s="118"/>
      <c r="F6" s="118"/>
      <c r="G6" s="38" t="s">
        <v>30</v>
      </c>
      <c r="H6" s="27"/>
      <c r="J6" s="39" t="s">
        <v>79</v>
      </c>
      <c r="K6" s="39" t="s">
        <v>92</v>
      </c>
      <c r="L6" s="35">
        <f>C4</f>
        <v>0</v>
      </c>
      <c r="M6" s="39" t="s">
        <v>84</v>
      </c>
      <c r="N6" s="39" t="s">
        <v>201</v>
      </c>
      <c r="O6" s="39" t="s">
        <v>204</v>
      </c>
      <c r="P6" s="35">
        <f>H45</f>
        <v>0</v>
      </c>
      <c r="Q6" s="39" t="s">
        <v>84</v>
      </c>
      <c r="R6" s="39" t="s">
        <v>139</v>
      </c>
      <c r="S6" s="39" t="s">
        <v>140</v>
      </c>
      <c r="T6" s="35">
        <f>H23</f>
        <v>0</v>
      </c>
      <c r="U6" s="39" t="s">
        <v>85</v>
      </c>
      <c r="V6" s="39" t="s">
        <v>80</v>
      </c>
      <c r="W6" s="39" t="s">
        <v>110</v>
      </c>
      <c r="X6" s="35">
        <f>F11</f>
        <v>0</v>
      </c>
      <c r="Y6" s="39" t="s">
        <v>85</v>
      </c>
      <c r="Z6" s="39" t="s">
        <v>81</v>
      </c>
      <c r="AA6" s="39" t="s">
        <v>147</v>
      </c>
      <c r="AB6" s="35">
        <f>H26</f>
        <v>0</v>
      </c>
      <c r="AC6" s="39" t="s">
        <v>85</v>
      </c>
      <c r="AD6" s="39" t="s">
        <v>82</v>
      </c>
      <c r="AE6" s="39" t="s">
        <v>154</v>
      </c>
      <c r="AF6" s="41">
        <f>F29</f>
        <v>0</v>
      </c>
      <c r="AG6" s="39" t="s">
        <v>176</v>
      </c>
      <c r="AH6" s="39" t="s">
        <v>184</v>
      </c>
      <c r="AI6" s="39" t="s">
        <v>157</v>
      </c>
      <c r="AJ6" s="35">
        <f>F30</f>
        <v>0</v>
      </c>
      <c r="AK6" s="39" t="s">
        <v>85</v>
      </c>
    </row>
    <row r="7" spans="2:37" ht="21.75" customHeight="1">
      <c r="B7" s="37" t="s">
        <v>31</v>
      </c>
      <c r="C7" s="114"/>
      <c r="D7" s="115"/>
      <c r="E7" s="115"/>
      <c r="F7" s="116"/>
      <c r="G7" s="38" t="s">
        <v>6</v>
      </c>
      <c r="H7" s="33"/>
      <c r="J7" s="39" t="s">
        <v>79</v>
      </c>
      <c r="K7" s="39" t="s">
        <v>93</v>
      </c>
      <c r="L7" s="41">
        <f>H4</f>
        <v>0</v>
      </c>
      <c r="M7" s="39" t="s">
        <v>176</v>
      </c>
      <c r="N7" s="39"/>
      <c r="O7" s="39"/>
      <c r="Q7" s="39"/>
      <c r="R7" s="39" t="s">
        <v>139</v>
      </c>
      <c r="S7" s="39" t="s">
        <v>141</v>
      </c>
      <c r="T7" s="35">
        <f>C24</f>
        <v>0</v>
      </c>
      <c r="U7" s="39" t="s">
        <v>84</v>
      </c>
      <c r="V7" s="39" t="s">
        <v>80</v>
      </c>
      <c r="W7" s="39" t="s">
        <v>111</v>
      </c>
      <c r="X7" s="35">
        <f>H11</f>
        <v>0</v>
      </c>
      <c r="Y7" s="39" t="s">
        <v>84</v>
      </c>
      <c r="Z7" s="39" t="s">
        <v>81</v>
      </c>
      <c r="AA7" s="42" t="s">
        <v>194</v>
      </c>
      <c r="AB7" s="41">
        <f>C27</f>
        <v>0</v>
      </c>
      <c r="AC7" s="39" t="s">
        <v>176</v>
      </c>
      <c r="AD7" s="39" t="s">
        <v>82</v>
      </c>
      <c r="AE7" s="39" t="s">
        <v>155</v>
      </c>
      <c r="AF7" s="35">
        <f>H29</f>
        <v>0</v>
      </c>
      <c r="AG7" s="39" t="s">
        <v>84</v>
      </c>
      <c r="AH7" s="39" t="s">
        <v>83</v>
      </c>
      <c r="AI7" s="39" t="s">
        <v>158</v>
      </c>
      <c r="AJ7" s="41">
        <f>H30</f>
        <v>0</v>
      </c>
      <c r="AK7" s="39" t="s">
        <v>176</v>
      </c>
    </row>
    <row r="8" spans="2:37" ht="21.75" customHeight="1">
      <c r="B8" s="37" t="s">
        <v>32</v>
      </c>
      <c r="C8" s="114"/>
      <c r="D8" s="121"/>
      <c r="E8" s="121"/>
      <c r="F8" s="122"/>
      <c r="G8" s="38" t="s">
        <v>8</v>
      </c>
      <c r="H8" s="27"/>
      <c r="J8" s="39" t="s">
        <v>79</v>
      </c>
      <c r="K8" s="39" t="s">
        <v>94</v>
      </c>
      <c r="L8" s="35">
        <f>C5</f>
        <v>0</v>
      </c>
      <c r="M8" s="39" t="s">
        <v>84</v>
      </c>
      <c r="N8" s="39"/>
      <c r="O8" s="43"/>
      <c r="Q8" s="39"/>
      <c r="R8" s="39" t="s">
        <v>139</v>
      </c>
      <c r="S8" s="39" t="s">
        <v>142</v>
      </c>
      <c r="T8" s="35">
        <f>H24</f>
        <v>0</v>
      </c>
      <c r="U8" s="39" t="s">
        <v>84</v>
      </c>
      <c r="Z8" s="39" t="s">
        <v>81</v>
      </c>
      <c r="AA8" s="39" t="s">
        <v>148</v>
      </c>
      <c r="AB8" s="35" t="str">
        <f>F27</f>
        <v>内外部检验</v>
      </c>
      <c r="AC8" s="39" t="s">
        <v>84</v>
      </c>
      <c r="AH8" s="39" t="s">
        <v>83</v>
      </c>
      <c r="AI8" s="39" t="s">
        <v>159</v>
      </c>
      <c r="AJ8" s="35">
        <f>C31</f>
        <v>0</v>
      </c>
      <c r="AK8" s="39" t="s">
        <v>84</v>
      </c>
    </row>
    <row r="9" spans="2:37" ht="21.75" customHeight="1">
      <c r="B9" s="37" t="s">
        <v>4</v>
      </c>
      <c r="C9" s="117"/>
      <c r="D9" s="118"/>
      <c r="E9" s="118"/>
      <c r="F9" s="118"/>
      <c r="G9" s="38" t="s">
        <v>33</v>
      </c>
      <c r="H9" s="27"/>
      <c r="J9" s="39" t="s">
        <v>79</v>
      </c>
      <c r="K9" s="39" t="s">
        <v>96</v>
      </c>
      <c r="L9" s="35">
        <f>F5</f>
        <v>0</v>
      </c>
      <c r="M9" s="39" t="s">
        <v>84</v>
      </c>
      <c r="N9" s="39"/>
      <c r="O9" s="43"/>
      <c r="Q9" s="39"/>
      <c r="R9" s="39" t="s">
        <v>139</v>
      </c>
      <c r="S9" s="39" t="s">
        <v>143</v>
      </c>
      <c r="T9" s="35">
        <f>C25</f>
        <v>0</v>
      </c>
      <c r="U9" s="39" t="s">
        <v>84</v>
      </c>
      <c r="Z9" s="39" t="s">
        <v>81</v>
      </c>
      <c r="AA9" s="39" t="s">
        <v>149</v>
      </c>
      <c r="AB9" s="35">
        <f>H27</f>
        <v>0</v>
      </c>
      <c r="AC9" s="39" t="s">
        <v>84</v>
      </c>
      <c r="AH9" s="39" t="s">
        <v>83</v>
      </c>
      <c r="AI9" s="39" t="s">
        <v>160</v>
      </c>
      <c r="AJ9" s="35">
        <f>H31</f>
        <v>0</v>
      </c>
      <c r="AK9" s="39" t="s">
        <v>84</v>
      </c>
    </row>
    <row r="10" spans="2:29" ht="21.75" customHeight="1">
      <c r="B10" s="37" t="s">
        <v>5</v>
      </c>
      <c r="C10" s="114"/>
      <c r="D10" s="115"/>
      <c r="E10" s="115"/>
      <c r="F10" s="116"/>
      <c r="G10" s="38" t="s">
        <v>6</v>
      </c>
      <c r="H10" s="33"/>
      <c r="J10" s="39" t="s">
        <v>79</v>
      </c>
      <c r="K10" s="39" t="s">
        <v>97</v>
      </c>
      <c r="L10" s="35">
        <f>H5</f>
        <v>0</v>
      </c>
      <c r="M10" s="39" t="s">
        <v>84</v>
      </c>
      <c r="N10" s="39"/>
      <c r="O10" s="43"/>
      <c r="Q10" s="39"/>
      <c r="R10" s="39" t="s">
        <v>139</v>
      </c>
      <c r="S10" s="39" t="s">
        <v>144</v>
      </c>
      <c r="T10" s="35">
        <f>F25</f>
        <v>0</v>
      </c>
      <c r="U10" s="39" t="s">
        <v>84</v>
      </c>
      <c r="Z10" s="39" t="s">
        <v>81</v>
      </c>
      <c r="AA10" s="39" t="s">
        <v>150</v>
      </c>
      <c r="AB10" s="35">
        <f>C28</f>
        <v>0</v>
      </c>
      <c r="AC10" s="39" t="s">
        <v>84</v>
      </c>
    </row>
    <row r="11" spans="2:29" ht="21.75" customHeight="1">
      <c r="B11" s="37" t="s">
        <v>7</v>
      </c>
      <c r="C11" s="26"/>
      <c r="D11" s="101" t="s">
        <v>215</v>
      </c>
      <c r="E11" s="100"/>
      <c r="F11" s="26"/>
      <c r="G11" s="38" t="s">
        <v>8</v>
      </c>
      <c r="H11" s="28"/>
      <c r="J11" s="39" t="s">
        <v>79</v>
      </c>
      <c r="K11" s="39" t="s">
        <v>98</v>
      </c>
      <c r="L11" s="35">
        <f>C6</f>
        <v>0</v>
      </c>
      <c r="M11" s="39" t="s">
        <v>84</v>
      </c>
      <c r="N11" s="39"/>
      <c r="O11" s="43"/>
      <c r="Q11" s="39"/>
      <c r="R11" s="39" t="s">
        <v>139</v>
      </c>
      <c r="S11" s="39" t="s">
        <v>145</v>
      </c>
      <c r="T11" s="35">
        <f>H25</f>
        <v>0</v>
      </c>
      <c r="U11" s="39" t="s">
        <v>84</v>
      </c>
      <c r="Z11" s="39" t="s">
        <v>81</v>
      </c>
      <c r="AA11" s="39" t="s">
        <v>151</v>
      </c>
      <c r="AB11" s="35">
        <f>F28</f>
        <v>0</v>
      </c>
      <c r="AC11" s="39" t="s">
        <v>84</v>
      </c>
    </row>
    <row r="12" spans="2:29" ht="21.75" customHeight="1">
      <c r="B12" s="37" t="s">
        <v>34</v>
      </c>
      <c r="C12" s="117"/>
      <c r="D12" s="118"/>
      <c r="E12" s="118"/>
      <c r="F12" s="118"/>
      <c r="G12" s="38" t="s">
        <v>35</v>
      </c>
      <c r="H12" s="30"/>
      <c r="J12" s="39" t="s">
        <v>101</v>
      </c>
      <c r="K12" s="39" t="s">
        <v>99</v>
      </c>
      <c r="L12" s="35">
        <f>H6</f>
        <v>0</v>
      </c>
      <c r="M12" s="39" t="s">
        <v>84</v>
      </c>
      <c r="N12" s="39"/>
      <c r="O12" s="43"/>
      <c r="Q12" s="39"/>
      <c r="Z12" s="39" t="s">
        <v>81</v>
      </c>
      <c r="AA12" s="39" t="s">
        <v>152</v>
      </c>
      <c r="AB12" s="41">
        <f>H28</f>
        <v>0</v>
      </c>
      <c r="AC12" s="39" t="s">
        <v>176</v>
      </c>
    </row>
    <row r="13" spans="2:17" ht="21.75" customHeight="1">
      <c r="B13" s="37" t="s">
        <v>36</v>
      </c>
      <c r="C13" s="26"/>
      <c r="D13" s="101" t="s">
        <v>37</v>
      </c>
      <c r="E13" s="100"/>
      <c r="F13" s="26"/>
      <c r="G13" s="38" t="s">
        <v>38</v>
      </c>
      <c r="H13" s="27"/>
      <c r="J13" s="39" t="s">
        <v>79</v>
      </c>
      <c r="K13" s="39" t="s">
        <v>103</v>
      </c>
      <c r="L13" s="35">
        <f>C7</f>
        <v>0</v>
      </c>
      <c r="M13" s="39" t="s">
        <v>84</v>
      </c>
      <c r="N13" s="39"/>
      <c r="O13" s="43"/>
      <c r="Q13" s="39"/>
    </row>
    <row r="14" spans="2:17" ht="21.75" customHeight="1">
      <c r="B14" s="37" t="s">
        <v>216</v>
      </c>
      <c r="C14" s="114"/>
      <c r="D14" s="115"/>
      <c r="E14" s="115"/>
      <c r="F14" s="116"/>
      <c r="G14" s="38" t="s">
        <v>39</v>
      </c>
      <c r="H14" s="27"/>
      <c r="J14" s="39" t="s">
        <v>79</v>
      </c>
      <c r="K14" s="39" t="s">
        <v>102</v>
      </c>
      <c r="L14" s="35">
        <f>H7</f>
        <v>0</v>
      </c>
      <c r="M14" s="39" t="s">
        <v>84</v>
      </c>
      <c r="N14" s="39"/>
      <c r="O14" s="43"/>
      <c r="Q14" s="39"/>
    </row>
    <row r="15" spans="2:17" ht="21.75" customHeight="1">
      <c r="B15" s="37" t="s">
        <v>9</v>
      </c>
      <c r="C15" s="117"/>
      <c r="D15" s="118"/>
      <c r="E15" s="118"/>
      <c r="F15" s="118"/>
      <c r="G15" s="38" t="s">
        <v>40</v>
      </c>
      <c r="H15" s="27"/>
      <c r="J15" s="39" t="s">
        <v>79</v>
      </c>
      <c r="K15" s="39" t="s">
        <v>100</v>
      </c>
      <c r="L15" s="35">
        <f>C8</f>
        <v>0</v>
      </c>
      <c r="M15" s="39" t="s">
        <v>84</v>
      </c>
      <c r="N15" s="39"/>
      <c r="O15" s="43"/>
      <c r="Q15" s="39"/>
    </row>
    <row r="16" spans="2:17" ht="21.75" customHeight="1">
      <c r="B16" s="37" t="s">
        <v>41</v>
      </c>
      <c r="C16" s="26"/>
      <c r="D16" s="101" t="s">
        <v>42</v>
      </c>
      <c r="E16" s="100"/>
      <c r="F16" s="32"/>
      <c r="G16" s="38" t="s">
        <v>8</v>
      </c>
      <c r="H16" s="28"/>
      <c r="J16" s="39" t="s">
        <v>79</v>
      </c>
      <c r="K16" s="39" t="s">
        <v>104</v>
      </c>
      <c r="L16" s="35">
        <f>H8</f>
        <v>0</v>
      </c>
      <c r="M16" s="39" t="s">
        <v>84</v>
      </c>
      <c r="N16" s="39"/>
      <c r="O16" s="43"/>
      <c r="Q16" s="39"/>
    </row>
    <row r="17" spans="2:17" ht="21.75" customHeight="1">
      <c r="B17" s="37" t="s">
        <v>195</v>
      </c>
      <c r="C17" s="44"/>
      <c r="D17" s="119" t="s">
        <v>10</v>
      </c>
      <c r="E17" s="100"/>
      <c r="F17" s="32"/>
      <c r="G17" s="38" t="s">
        <v>125</v>
      </c>
      <c r="H17" s="30"/>
      <c r="J17" s="39" t="s">
        <v>79</v>
      </c>
      <c r="K17" s="39" t="s">
        <v>106</v>
      </c>
      <c r="L17" s="35">
        <f>C9</f>
        <v>0</v>
      </c>
      <c r="M17" s="39" t="s">
        <v>84</v>
      </c>
      <c r="N17" s="39"/>
      <c r="Q17" s="39"/>
    </row>
    <row r="18" spans="2:13" ht="21.75" customHeight="1">
      <c r="B18" s="37" t="s">
        <v>11</v>
      </c>
      <c r="C18" s="117"/>
      <c r="D18" s="118"/>
      <c r="E18" s="118"/>
      <c r="F18" s="118"/>
      <c r="G18" s="38" t="s">
        <v>43</v>
      </c>
      <c r="H18" s="27"/>
      <c r="J18" s="39" t="s">
        <v>79</v>
      </c>
      <c r="K18" s="39" t="s">
        <v>217</v>
      </c>
      <c r="L18" s="35">
        <f>H9</f>
        <v>0</v>
      </c>
      <c r="M18" s="39" t="s">
        <v>84</v>
      </c>
    </row>
    <row r="19" spans="2:13" ht="21.75" customHeight="1">
      <c r="B19" s="37" t="s">
        <v>44</v>
      </c>
      <c r="C19" s="70"/>
      <c r="D19" s="101" t="s">
        <v>45</v>
      </c>
      <c r="E19" s="100"/>
      <c r="F19" s="26"/>
      <c r="G19" s="38" t="s">
        <v>8</v>
      </c>
      <c r="H19" s="28"/>
      <c r="J19" s="39" t="s">
        <v>79</v>
      </c>
      <c r="K19" s="39" t="s">
        <v>107</v>
      </c>
      <c r="L19" s="35">
        <f>C10</f>
        <v>0</v>
      </c>
      <c r="M19" s="39" t="s">
        <v>84</v>
      </c>
    </row>
    <row r="20" spans="2:13" ht="21.75" customHeight="1">
      <c r="B20" s="37" t="s">
        <v>46</v>
      </c>
      <c r="C20" s="117"/>
      <c r="D20" s="118"/>
      <c r="E20" s="118"/>
      <c r="F20" s="118"/>
      <c r="G20" s="38" t="s">
        <v>47</v>
      </c>
      <c r="H20" s="29"/>
      <c r="J20" s="39" t="s">
        <v>79</v>
      </c>
      <c r="K20" s="39" t="s">
        <v>108</v>
      </c>
      <c r="L20" s="35">
        <f>H10</f>
        <v>0</v>
      </c>
      <c r="M20" s="39" t="s">
        <v>84</v>
      </c>
    </row>
    <row r="21" spans="2:13" ht="21.75" customHeight="1">
      <c r="B21" s="37" t="s">
        <v>48</v>
      </c>
      <c r="C21" s="117"/>
      <c r="D21" s="118"/>
      <c r="E21" s="118"/>
      <c r="F21" s="118"/>
      <c r="G21" s="38" t="s">
        <v>49</v>
      </c>
      <c r="H21" s="29"/>
      <c r="J21" s="39" t="s">
        <v>79</v>
      </c>
      <c r="K21" s="39" t="s">
        <v>112</v>
      </c>
      <c r="L21" s="35">
        <f>C12</f>
        <v>0</v>
      </c>
      <c r="M21" s="39" t="s">
        <v>84</v>
      </c>
    </row>
    <row r="22" spans="2:13" ht="21.75" customHeight="1">
      <c r="B22" s="37" t="s">
        <v>78</v>
      </c>
      <c r="C22" s="117"/>
      <c r="D22" s="118"/>
      <c r="E22" s="118"/>
      <c r="F22" s="118"/>
      <c r="G22" s="38" t="s">
        <v>50</v>
      </c>
      <c r="H22" s="27"/>
      <c r="J22" s="39" t="s">
        <v>79</v>
      </c>
      <c r="K22" s="39" t="s">
        <v>113</v>
      </c>
      <c r="L22" s="35">
        <f>H12</f>
        <v>0</v>
      </c>
      <c r="M22" s="39" t="s">
        <v>84</v>
      </c>
    </row>
    <row r="23" spans="2:13" ht="21.75" customHeight="1">
      <c r="B23" s="37" t="s">
        <v>12</v>
      </c>
      <c r="C23" s="44"/>
      <c r="D23" s="119" t="s">
        <v>60</v>
      </c>
      <c r="E23" s="100"/>
      <c r="F23" s="34"/>
      <c r="G23" s="40" t="s">
        <v>61</v>
      </c>
      <c r="H23" s="28"/>
      <c r="J23" s="39" t="s">
        <v>79</v>
      </c>
      <c r="K23" s="39" t="s">
        <v>219</v>
      </c>
      <c r="L23" s="35">
        <f>C13</f>
        <v>0</v>
      </c>
      <c r="M23" s="39" t="s">
        <v>84</v>
      </c>
    </row>
    <row r="24" spans="2:13" ht="21.75" customHeight="1">
      <c r="B24" s="37" t="s">
        <v>51</v>
      </c>
      <c r="C24" s="117"/>
      <c r="D24" s="118"/>
      <c r="E24" s="118"/>
      <c r="F24" s="118"/>
      <c r="G24" s="38" t="s">
        <v>52</v>
      </c>
      <c r="H24" s="27"/>
      <c r="J24" s="39" t="s">
        <v>79</v>
      </c>
      <c r="K24" s="39" t="s">
        <v>114</v>
      </c>
      <c r="L24" s="35">
        <f>F13</f>
        <v>0</v>
      </c>
      <c r="M24" s="39" t="s">
        <v>84</v>
      </c>
    </row>
    <row r="25" spans="2:13" ht="21.75" customHeight="1">
      <c r="B25" s="37" t="s">
        <v>42</v>
      </c>
      <c r="C25" s="70"/>
      <c r="D25" s="101" t="s">
        <v>53</v>
      </c>
      <c r="E25" s="100"/>
      <c r="F25" s="26"/>
      <c r="G25" s="38" t="s">
        <v>54</v>
      </c>
      <c r="H25" s="27"/>
      <c r="J25" s="39" t="s">
        <v>79</v>
      </c>
      <c r="K25" s="39" t="s">
        <v>115</v>
      </c>
      <c r="L25" s="35">
        <f>H13</f>
        <v>0</v>
      </c>
      <c r="M25" s="39" t="s">
        <v>84</v>
      </c>
    </row>
    <row r="26" spans="2:13" ht="21.75" customHeight="1">
      <c r="B26" s="37" t="s">
        <v>19</v>
      </c>
      <c r="C26" s="114" t="s">
        <v>243</v>
      </c>
      <c r="D26" s="115"/>
      <c r="E26" s="115"/>
      <c r="F26" s="116"/>
      <c r="G26" s="38" t="s">
        <v>20</v>
      </c>
      <c r="H26" s="27"/>
      <c r="J26" s="39" t="s">
        <v>79</v>
      </c>
      <c r="K26" s="39" t="s">
        <v>116</v>
      </c>
      <c r="L26" s="35">
        <f>C14</f>
        <v>0</v>
      </c>
      <c r="M26" s="39" t="s">
        <v>84</v>
      </c>
    </row>
    <row r="27" spans="2:13" ht="21.75" customHeight="1">
      <c r="B27" s="37" t="s">
        <v>21</v>
      </c>
      <c r="C27" s="44"/>
      <c r="D27" s="119" t="s">
        <v>22</v>
      </c>
      <c r="E27" s="100"/>
      <c r="F27" s="26" t="s">
        <v>240</v>
      </c>
      <c r="G27" s="38" t="s">
        <v>23</v>
      </c>
      <c r="H27" s="30"/>
      <c r="J27" s="39" t="s">
        <v>79</v>
      </c>
      <c r="K27" s="39" t="s">
        <v>117</v>
      </c>
      <c r="L27" s="35">
        <f>H14</f>
        <v>0</v>
      </c>
      <c r="M27" s="39" t="s">
        <v>84</v>
      </c>
    </row>
    <row r="28" spans="2:13" ht="21.75" customHeight="1">
      <c r="B28" s="37" t="s">
        <v>24</v>
      </c>
      <c r="C28" s="26"/>
      <c r="D28" s="101" t="s">
        <v>25</v>
      </c>
      <c r="E28" s="100"/>
      <c r="F28" s="27"/>
      <c r="G28" s="38" t="s">
        <v>26</v>
      </c>
      <c r="H28" s="29"/>
      <c r="J28" s="39" t="s">
        <v>79</v>
      </c>
      <c r="K28" s="39" t="s">
        <v>118</v>
      </c>
      <c r="L28" s="35">
        <f>C15</f>
        <v>0</v>
      </c>
      <c r="M28" s="39" t="s">
        <v>84</v>
      </c>
    </row>
    <row r="29" spans="2:13" ht="21.75" customHeight="1">
      <c r="B29" s="37" t="s">
        <v>27</v>
      </c>
      <c r="C29" s="26"/>
      <c r="D29" s="101" t="s">
        <v>28</v>
      </c>
      <c r="E29" s="100"/>
      <c r="F29" s="44"/>
      <c r="G29" s="38" t="s">
        <v>193</v>
      </c>
      <c r="H29" s="30"/>
      <c r="J29" s="39" t="s">
        <v>79</v>
      </c>
      <c r="K29" s="39" t="s">
        <v>119</v>
      </c>
      <c r="L29" s="35">
        <f>H15</f>
        <v>0</v>
      </c>
      <c r="M29" s="39" t="s">
        <v>84</v>
      </c>
    </row>
    <row r="30" spans="2:13" ht="21.75" customHeight="1">
      <c r="B30" s="37" t="s">
        <v>55</v>
      </c>
      <c r="C30" s="26"/>
      <c r="D30" s="101" t="s">
        <v>56</v>
      </c>
      <c r="E30" s="100"/>
      <c r="F30" s="26"/>
      <c r="G30" s="38" t="s">
        <v>57</v>
      </c>
      <c r="H30" s="29"/>
      <c r="J30" s="39" t="s">
        <v>79</v>
      </c>
      <c r="K30" s="39" t="s">
        <v>120</v>
      </c>
      <c r="L30" s="35">
        <f>C16</f>
        <v>0</v>
      </c>
      <c r="M30" s="39" t="s">
        <v>84</v>
      </c>
    </row>
    <row r="31" spans="2:13" ht="21.75" customHeight="1" thickBot="1">
      <c r="B31" s="45" t="s">
        <v>58</v>
      </c>
      <c r="C31" s="107"/>
      <c r="D31" s="125"/>
      <c r="E31" s="125"/>
      <c r="F31" s="125"/>
      <c r="G31" s="46" t="s">
        <v>59</v>
      </c>
      <c r="H31" s="71"/>
      <c r="J31" s="39" t="s">
        <v>79</v>
      </c>
      <c r="K31" s="47" t="s">
        <v>121</v>
      </c>
      <c r="L31" s="48">
        <f>F16</f>
        <v>0</v>
      </c>
      <c r="M31" s="39" t="s">
        <v>84</v>
      </c>
    </row>
    <row r="32" spans="2:13" s="48" customFormat="1" ht="40.5" customHeight="1" thickBot="1">
      <c r="B32" s="126" t="s">
        <v>205</v>
      </c>
      <c r="C32" s="126"/>
      <c r="D32" s="126"/>
      <c r="E32" s="126"/>
      <c r="F32" s="126"/>
      <c r="G32" s="126"/>
      <c r="H32" s="126"/>
      <c r="J32" s="39" t="s">
        <v>79</v>
      </c>
      <c r="K32" s="47" t="s">
        <v>122</v>
      </c>
      <c r="L32" s="48">
        <f>H16</f>
        <v>0</v>
      </c>
      <c r="M32" s="39" t="s">
        <v>84</v>
      </c>
    </row>
    <row r="33" spans="2:13" s="48" customFormat="1" ht="21.75" customHeight="1">
      <c r="B33" s="49" t="s">
        <v>66</v>
      </c>
      <c r="C33" s="133"/>
      <c r="D33" s="134"/>
      <c r="E33" s="135"/>
      <c r="F33" s="50" t="s">
        <v>67</v>
      </c>
      <c r="G33" s="130">
        <f>C4</f>
        <v>0</v>
      </c>
      <c r="H33" s="131"/>
      <c r="J33" s="39" t="s">
        <v>79</v>
      </c>
      <c r="K33" s="47" t="s">
        <v>123</v>
      </c>
      <c r="L33" s="41">
        <f>C17</f>
        <v>0</v>
      </c>
      <c r="M33" s="39" t="s">
        <v>176</v>
      </c>
    </row>
    <row r="34" spans="2:13" s="48" customFormat="1" ht="21.75" customHeight="1">
      <c r="B34" s="37" t="s">
        <v>4</v>
      </c>
      <c r="C34" s="127">
        <f>C9</f>
        <v>0</v>
      </c>
      <c r="D34" s="128"/>
      <c r="E34" s="128"/>
      <c r="F34" s="128"/>
      <c r="G34" s="128"/>
      <c r="H34" s="132"/>
      <c r="J34" s="39" t="s">
        <v>79</v>
      </c>
      <c r="K34" s="47" t="s">
        <v>124</v>
      </c>
      <c r="L34" s="48">
        <f>F17</f>
        <v>0</v>
      </c>
      <c r="M34" s="39" t="s">
        <v>84</v>
      </c>
    </row>
    <row r="35" spans="2:13" s="48" customFormat="1" ht="21.75" customHeight="1">
      <c r="B35" s="37" t="s">
        <v>68</v>
      </c>
      <c r="C35" s="127">
        <f>C12</f>
        <v>0</v>
      </c>
      <c r="D35" s="128"/>
      <c r="E35" s="128"/>
      <c r="F35" s="129"/>
      <c r="G35" s="38" t="s">
        <v>70</v>
      </c>
      <c r="H35" s="51">
        <f>H10</f>
        <v>0</v>
      </c>
      <c r="J35" s="39" t="s">
        <v>79</v>
      </c>
      <c r="K35" s="47" t="s">
        <v>126</v>
      </c>
      <c r="L35" s="48">
        <f>H17</f>
        <v>0</v>
      </c>
      <c r="M35" s="39" t="s">
        <v>84</v>
      </c>
    </row>
    <row r="36" spans="2:13" s="48" customFormat="1" ht="21.75" customHeight="1">
      <c r="B36" s="37" t="s">
        <v>69</v>
      </c>
      <c r="C36" s="52" t="s">
        <v>218</v>
      </c>
      <c r="D36" s="38" t="s">
        <v>71</v>
      </c>
      <c r="E36" s="26" t="s">
        <v>237</v>
      </c>
      <c r="F36" s="38" t="s">
        <v>72</v>
      </c>
      <c r="G36" s="114" t="s">
        <v>241</v>
      </c>
      <c r="H36" s="123"/>
      <c r="J36" s="39" t="s">
        <v>79</v>
      </c>
      <c r="K36" s="47" t="s">
        <v>127</v>
      </c>
      <c r="L36" s="48">
        <f>C18</f>
        <v>0</v>
      </c>
      <c r="M36" s="39" t="s">
        <v>84</v>
      </c>
    </row>
    <row r="37" spans="2:13" s="48" customFormat="1" ht="21.75" customHeight="1">
      <c r="B37" s="37" t="s">
        <v>165</v>
      </c>
      <c r="C37" s="26"/>
      <c r="D37" s="101" t="s">
        <v>73</v>
      </c>
      <c r="E37" s="100"/>
      <c r="F37" s="114"/>
      <c r="G37" s="115"/>
      <c r="H37" s="123"/>
      <c r="J37" s="39" t="s">
        <v>79</v>
      </c>
      <c r="K37" s="39" t="s">
        <v>128</v>
      </c>
      <c r="L37" s="35">
        <f>H18</f>
        <v>0</v>
      </c>
      <c r="M37" s="39" t="s">
        <v>84</v>
      </c>
    </row>
    <row r="38" spans="2:13" ht="21.75" customHeight="1">
      <c r="B38" s="37" t="s">
        <v>62</v>
      </c>
      <c r="C38" s="124"/>
      <c r="D38" s="116"/>
      <c r="E38" s="38" t="s">
        <v>74</v>
      </c>
      <c r="F38" s="114"/>
      <c r="G38" s="115"/>
      <c r="H38" s="123"/>
      <c r="J38" s="39" t="s">
        <v>79</v>
      </c>
      <c r="K38" s="53" t="s">
        <v>129</v>
      </c>
      <c r="L38" s="54">
        <f>C19</f>
        <v>0</v>
      </c>
      <c r="M38" s="39" t="s">
        <v>84</v>
      </c>
    </row>
    <row r="39" spans="2:39" ht="21.75" customHeight="1">
      <c r="B39" s="37" t="s">
        <v>170</v>
      </c>
      <c r="C39" s="26"/>
      <c r="D39" s="101" t="s">
        <v>75</v>
      </c>
      <c r="E39" s="100"/>
      <c r="F39" s="114"/>
      <c r="G39" s="115"/>
      <c r="H39" s="123"/>
      <c r="I39" s="55"/>
      <c r="J39" s="39" t="s">
        <v>79</v>
      </c>
      <c r="K39" s="39" t="s">
        <v>192</v>
      </c>
      <c r="L39" s="35">
        <f>F19</f>
        <v>0</v>
      </c>
      <c r="M39" s="39" t="s">
        <v>84</v>
      </c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2:13" ht="21.75" customHeight="1">
      <c r="B40" s="37" t="s">
        <v>63</v>
      </c>
      <c r="C40" s="26"/>
      <c r="D40" s="101" t="s">
        <v>76</v>
      </c>
      <c r="E40" s="100"/>
      <c r="F40" s="26"/>
      <c r="G40" s="38" t="s">
        <v>77</v>
      </c>
      <c r="H40" s="30"/>
      <c r="J40" s="39" t="s">
        <v>79</v>
      </c>
      <c r="K40" s="39" t="s">
        <v>130</v>
      </c>
      <c r="L40" s="35">
        <f>H19</f>
        <v>0</v>
      </c>
      <c r="M40" s="39" t="s">
        <v>84</v>
      </c>
    </row>
    <row r="41" spans="2:13" ht="21.75" customHeight="1">
      <c r="B41" s="37" t="s">
        <v>64</v>
      </c>
      <c r="C41" s="44"/>
      <c r="D41" s="119" t="s">
        <v>209</v>
      </c>
      <c r="E41" s="119"/>
      <c r="F41" s="100"/>
      <c r="G41" s="114" t="s">
        <v>238</v>
      </c>
      <c r="H41" s="123"/>
      <c r="J41" s="39" t="s">
        <v>79</v>
      </c>
      <c r="K41" s="39" t="s">
        <v>131</v>
      </c>
      <c r="L41" s="35">
        <f>C20</f>
        <v>0</v>
      </c>
      <c r="M41" s="39" t="s">
        <v>84</v>
      </c>
    </row>
    <row r="42" spans="2:13" ht="21.75" customHeight="1">
      <c r="B42" s="37" t="s">
        <v>210</v>
      </c>
      <c r="C42" s="26" t="s">
        <v>238</v>
      </c>
      <c r="D42" s="101" t="s">
        <v>211</v>
      </c>
      <c r="E42" s="119"/>
      <c r="F42" s="119"/>
      <c r="G42" s="100"/>
      <c r="H42" s="30" t="s">
        <v>239</v>
      </c>
      <c r="J42" s="39" t="s">
        <v>79</v>
      </c>
      <c r="K42" s="39" t="s">
        <v>132</v>
      </c>
      <c r="L42" s="41">
        <f>H20</f>
        <v>0</v>
      </c>
      <c r="M42" s="39" t="s">
        <v>176</v>
      </c>
    </row>
    <row r="43" spans="2:13" ht="21.75" customHeight="1" thickBot="1">
      <c r="B43" s="45" t="s">
        <v>65</v>
      </c>
      <c r="C43" s="107"/>
      <c r="D43" s="108"/>
      <c r="E43" s="99" t="s">
        <v>223</v>
      </c>
      <c r="F43" s="63"/>
      <c r="G43" s="99" t="s">
        <v>224</v>
      </c>
      <c r="H43" s="63"/>
      <c r="J43" s="39" t="s">
        <v>79</v>
      </c>
      <c r="K43" s="39" t="s">
        <v>133</v>
      </c>
      <c r="L43" s="35">
        <f>C21</f>
        <v>0</v>
      </c>
      <c r="M43" s="39" t="s">
        <v>84</v>
      </c>
    </row>
    <row r="44" spans="2:13" ht="33.75" customHeight="1" thickBot="1">
      <c r="B44" s="113" t="s">
        <v>197</v>
      </c>
      <c r="C44" s="113"/>
      <c r="D44" s="113"/>
      <c r="E44" s="113"/>
      <c r="F44" s="113"/>
      <c r="G44" s="113"/>
      <c r="H44" s="113"/>
      <c r="J44" s="39" t="s">
        <v>79</v>
      </c>
      <c r="K44" s="39" t="s">
        <v>134</v>
      </c>
      <c r="L44" s="41">
        <f>H21</f>
        <v>0</v>
      </c>
      <c r="M44" s="39" t="s">
        <v>176</v>
      </c>
    </row>
    <row r="45" spans="2:13" ht="21.75" customHeight="1" thickBot="1">
      <c r="B45" s="56" t="s">
        <v>198</v>
      </c>
      <c r="C45" s="72"/>
      <c r="D45" s="102" t="s">
        <v>199</v>
      </c>
      <c r="E45" s="103"/>
      <c r="F45" s="58"/>
      <c r="G45" s="57" t="s">
        <v>200</v>
      </c>
      <c r="H45" s="59"/>
      <c r="J45" s="39" t="s">
        <v>79</v>
      </c>
      <c r="K45" s="39" t="s">
        <v>135</v>
      </c>
      <c r="L45" s="35">
        <f>C22</f>
        <v>0</v>
      </c>
      <c r="M45" s="39" t="s">
        <v>84</v>
      </c>
    </row>
    <row r="46" spans="10:13" ht="21.75" customHeight="1">
      <c r="J46" s="39" t="s">
        <v>79</v>
      </c>
      <c r="K46" s="39" t="s">
        <v>136</v>
      </c>
      <c r="L46" s="35">
        <f>H22</f>
        <v>0</v>
      </c>
      <c r="M46" s="39" t="s">
        <v>84</v>
      </c>
    </row>
    <row r="47" spans="10:13" ht="21.75" customHeight="1">
      <c r="J47" s="39" t="s">
        <v>79</v>
      </c>
      <c r="K47" s="39" t="s">
        <v>137</v>
      </c>
      <c r="L47" s="41">
        <f>C23</f>
        <v>0</v>
      </c>
      <c r="M47" s="39" t="s">
        <v>176</v>
      </c>
    </row>
    <row r="48" spans="10:13" ht="21.75" customHeight="1">
      <c r="J48" s="39" t="s">
        <v>79</v>
      </c>
      <c r="K48" s="39" t="s">
        <v>161</v>
      </c>
      <c r="L48" s="35">
        <f>C33</f>
        <v>0</v>
      </c>
      <c r="M48" s="39" t="s">
        <v>84</v>
      </c>
    </row>
    <row r="49" spans="9:35" ht="21.75" customHeight="1">
      <c r="I49" s="36"/>
      <c r="J49" s="39" t="s">
        <v>79</v>
      </c>
      <c r="K49" s="39" t="s">
        <v>162</v>
      </c>
      <c r="L49" s="35" t="str">
        <f>C36</f>
        <v>鲁</v>
      </c>
      <c r="M49" s="39" t="s">
        <v>84</v>
      </c>
      <c r="N49" s="36"/>
      <c r="O49" s="36"/>
      <c r="R49" s="36"/>
      <c r="S49" s="36"/>
      <c r="V49" s="36"/>
      <c r="W49" s="36"/>
      <c r="Z49" s="36"/>
      <c r="AA49" s="36"/>
      <c r="AD49" s="36"/>
      <c r="AE49" s="36"/>
      <c r="AH49" s="36"/>
      <c r="AI49" s="36"/>
    </row>
    <row r="50" spans="9:35" ht="21.75" customHeight="1">
      <c r="I50" s="36"/>
      <c r="J50" s="39" t="s">
        <v>79</v>
      </c>
      <c r="K50" s="39" t="s">
        <v>163</v>
      </c>
      <c r="L50" s="35" t="str">
        <f>E36</f>
        <v>青岛市</v>
      </c>
      <c r="M50" s="39" t="s">
        <v>84</v>
      </c>
      <c r="N50" s="36"/>
      <c r="O50" s="36"/>
      <c r="R50" s="36"/>
      <c r="S50" s="36"/>
      <c r="V50" s="36"/>
      <c r="W50" s="36"/>
      <c r="Z50" s="36"/>
      <c r="AA50" s="36"/>
      <c r="AD50" s="36"/>
      <c r="AE50" s="36"/>
      <c r="AH50" s="36"/>
      <c r="AI50" s="36"/>
    </row>
    <row r="51" spans="10:13" ht="21.75" customHeight="1">
      <c r="J51" s="39" t="s">
        <v>79</v>
      </c>
      <c r="K51" s="39" t="s">
        <v>164</v>
      </c>
      <c r="L51" s="35" t="str">
        <f>G36</f>
        <v>黄岛区</v>
      </c>
      <c r="M51" s="39" t="s">
        <v>84</v>
      </c>
    </row>
    <row r="52" spans="10:13" ht="21.75" customHeight="1">
      <c r="J52" s="39" t="s">
        <v>79</v>
      </c>
      <c r="K52" s="39" t="s">
        <v>166</v>
      </c>
      <c r="L52" s="35">
        <f>C37</f>
        <v>0</v>
      </c>
      <c r="M52" s="39" t="s">
        <v>84</v>
      </c>
    </row>
    <row r="53" spans="10:13" ht="21.75" customHeight="1">
      <c r="J53" s="39" t="s">
        <v>79</v>
      </c>
      <c r="K53" s="39" t="s">
        <v>167</v>
      </c>
      <c r="L53" s="35">
        <f>F37</f>
        <v>0</v>
      </c>
      <c r="M53" s="39" t="s">
        <v>84</v>
      </c>
    </row>
    <row r="54" spans="10:13" ht="21.75" customHeight="1">
      <c r="J54" s="39" t="s">
        <v>79</v>
      </c>
      <c r="K54" s="39" t="s">
        <v>168</v>
      </c>
      <c r="L54" s="35">
        <f>C38</f>
        <v>0</v>
      </c>
      <c r="M54" s="39" t="s">
        <v>84</v>
      </c>
    </row>
    <row r="55" spans="10:13" ht="21.75" customHeight="1">
      <c r="J55" s="39" t="s">
        <v>79</v>
      </c>
      <c r="K55" s="39" t="s">
        <v>169</v>
      </c>
      <c r="L55" s="35">
        <f>F38</f>
        <v>0</v>
      </c>
      <c r="M55" s="39" t="s">
        <v>84</v>
      </c>
    </row>
    <row r="56" spans="10:13" ht="21.75" customHeight="1">
      <c r="J56" s="39" t="s">
        <v>79</v>
      </c>
      <c r="K56" s="39" t="s">
        <v>105</v>
      </c>
      <c r="L56" s="35">
        <f>C39</f>
        <v>0</v>
      </c>
      <c r="M56" s="39" t="s">
        <v>84</v>
      </c>
    </row>
    <row r="57" spans="10:13" ht="21.75" customHeight="1">
      <c r="J57" s="39" t="s">
        <v>79</v>
      </c>
      <c r="K57" s="39" t="s">
        <v>171</v>
      </c>
      <c r="L57" s="35">
        <f>F39</f>
        <v>0</v>
      </c>
      <c r="M57" s="39" t="s">
        <v>84</v>
      </c>
    </row>
    <row r="58" spans="10:13" ht="21.75" customHeight="1">
      <c r="J58" s="39" t="s">
        <v>79</v>
      </c>
      <c r="K58" s="39" t="s">
        <v>172</v>
      </c>
      <c r="L58" s="35">
        <f>C40</f>
        <v>0</v>
      </c>
      <c r="M58" s="39" t="s">
        <v>84</v>
      </c>
    </row>
    <row r="59" spans="10:13" ht="21.75" customHeight="1">
      <c r="J59" s="39" t="s">
        <v>79</v>
      </c>
      <c r="K59" s="39" t="s">
        <v>173</v>
      </c>
      <c r="L59" s="35">
        <f>F40</f>
        <v>0</v>
      </c>
      <c r="M59" s="39" t="s">
        <v>84</v>
      </c>
    </row>
    <row r="60" spans="10:13" ht="21.75" customHeight="1">
      <c r="J60" s="39" t="s">
        <v>79</v>
      </c>
      <c r="K60" s="39" t="s">
        <v>174</v>
      </c>
      <c r="L60" s="35">
        <f>H40</f>
        <v>0</v>
      </c>
      <c r="M60" s="39" t="s">
        <v>84</v>
      </c>
    </row>
    <row r="61" spans="10:13" ht="21.75" customHeight="1">
      <c r="J61" s="39" t="s">
        <v>79</v>
      </c>
      <c r="K61" s="39" t="s">
        <v>175</v>
      </c>
      <c r="L61" s="41">
        <f>C41</f>
        <v>0</v>
      </c>
      <c r="M61" s="39" t="s">
        <v>176</v>
      </c>
    </row>
    <row r="62" spans="10:13" ht="21.75" customHeight="1">
      <c r="J62" s="39" t="s">
        <v>79</v>
      </c>
      <c r="K62" s="39" t="s">
        <v>177</v>
      </c>
      <c r="L62" s="35" t="str">
        <f>G41</f>
        <v>否</v>
      </c>
      <c r="M62" s="39" t="s">
        <v>84</v>
      </c>
    </row>
    <row r="63" spans="10:13" ht="21.75" customHeight="1">
      <c r="J63" s="39" t="s">
        <v>79</v>
      </c>
      <c r="K63" s="39" t="s">
        <v>178</v>
      </c>
      <c r="L63" s="35" t="str">
        <f>C42</f>
        <v>否</v>
      </c>
      <c r="M63" s="39" t="s">
        <v>84</v>
      </c>
    </row>
    <row r="64" spans="10:13" ht="21.75" customHeight="1">
      <c r="J64" s="39" t="s">
        <v>79</v>
      </c>
      <c r="K64" s="39" t="s">
        <v>179</v>
      </c>
      <c r="L64" s="35" t="str">
        <f>H42</f>
        <v>是</v>
      </c>
      <c r="M64" s="39" t="s">
        <v>84</v>
      </c>
    </row>
    <row r="65" spans="10:13" ht="21.75" customHeight="1">
      <c r="J65" s="39" t="s">
        <v>79</v>
      </c>
      <c r="K65" s="39" t="s">
        <v>180</v>
      </c>
      <c r="L65" s="35">
        <f>C43</f>
        <v>0</v>
      </c>
      <c r="M65" s="39" t="s">
        <v>84</v>
      </c>
    </row>
    <row r="66" spans="10:13" ht="21.75" customHeight="1">
      <c r="J66" s="60" t="s">
        <v>181</v>
      </c>
      <c r="K66" s="61" t="s">
        <v>194</v>
      </c>
      <c r="L66" s="41">
        <f>C27</f>
        <v>0</v>
      </c>
      <c r="M66" s="47" t="s">
        <v>182</v>
      </c>
    </row>
    <row r="67" spans="10:13" ht="21.75" customHeight="1">
      <c r="J67" s="60" t="s">
        <v>181</v>
      </c>
      <c r="K67" s="62" t="s">
        <v>183</v>
      </c>
      <c r="L67" s="41">
        <f>H28</f>
        <v>0</v>
      </c>
      <c r="M67" s="47" t="s">
        <v>182</v>
      </c>
    </row>
    <row r="68" spans="10:13" ht="21.75" customHeight="1">
      <c r="J68" s="60" t="s">
        <v>181</v>
      </c>
      <c r="K68" s="39" t="s">
        <v>225</v>
      </c>
      <c r="L68" s="35">
        <f>F43</f>
        <v>0</v>
      </c>
      <c r="M68" s="39" t="s">
        <v>84</v>
      </c>
    </row>
    <row r="69" spans="10:13" ht="21.75" customHeight="1">
      <c r="J69" s="60" t="s">
        <v>181</v>
      </c>
      <c r="K69" s="39" t="s">
        <v>226</v>
      </c>
      <c r="L69" s="35">
        <f>H43</f>
        <v>0</v>
      </c>
      <c r="M69" s="39" t="s">
        <v>84</v>
      </c>
    </row>
    <row r="70" ht="21.75" customHeight="1"/>
    <row r="71" ht="21.75" customHeight="1"/>
    <row r="72" ht="21.75" customHeight="1"/>
    <row r="73" ht="21.75" customHeight="1"/>
  </sheetData>
  <sheetProtection password="D960" sheet="1" objects="1" scenarios="1"/>
  <mergeCells count="50">
    <mergeCell ref="G41:H41"/>
    <mergeCell ref="F37:H37"/>
    <mergeCell ref="C26:F26"/>
    <mergeCell ref="D40:E40"/>
    <mergeCell ref="C35:F35"/>
    <mergeCell ref="G33:H33"/>
    <mergeCell ref="C34:H34"/>
    <mergeCell ref="D39:E39"/>
    <mergeCell ref="C33:E33"/>
    <mergeCell ref="D41:F41"/>
    <mergeCell ref="D42:G42"/>
    <mergeCell ref="D19:E19"/>
    <mergeCell ref="F39:H39"/>
    <mergeCell ref="C38:D38"/>
    <mergeCell ref="F38:H38"/>
    <mergeCell ref="D30:E30"/>
    <mergeCell ref="C31:F31"/>
    <mergeCell ref="D37:E37"/>
    <mergeCell ref="G36:H36"/>
    <mergeCell ref="B32:H32"/>
    <mergeCell ref="D25:E25"/>
    <mergeCell ref="C3:F3"/>
    <mergeCell ref="C4:F4"/>
    <mergeCell ref="D5:E5"/>
    <mergeCell ref="C6:F6"/>
    <mergeCell ref="C8:F8"/>
    <mergeCell ref="C12:F12"/>
    <mergeCell ref="C24:F24"/>
    <mergeCell ref="D17:E17"/>
    <mergeCell ref="C20:F20"/>
    <mergeCell ref="D45:E45"/>
    <mergeCell ref="C14:F14"/>
    <mergeCell ref="C15:F15"/>
    <mergeCell ref="C9:F9"/>
    <mergeCell ref="C10:F10"/>
    <mergeCell ref="D11:E11"/>
    <mergeCell ref="D16:E16"/>
    <mergeCell ref="D13:E13"/>
    <mergeCell ref="C18:F18"/>
    <mergeCell ref="D29:E29"/>
    <mergeCell ref="C43:D43"/>
    <mergeCell ref="A1:A2"/>
    <mergeCell ref="B1:H2"/>
    <mergeCell ref="B44:H44"/>
    <mergeCell ref="C7:F7"/>
    <mergeCell ref="C21:F21"/>
    <mergeCell ref="C22:F22"/>
    <mergeCell ref="D23:E23"/>
    <mergeCell ref="D27:E27"/>
    <mergeCell ref="D28:E28"/>
  </mergeCells>
  <dataValidations count="86">
    <dataValidation type="decimal" allowBlank="1" showInputMessage="1" showErrorMessage="1" errorTitle="厂内车辆额定载荷" error="厂内车辆额定载荷只能为小数；" sqref="H45">
      <formula1>0</formula1>
      <formula2>99999999</formula2>
    </dataValidation>
    <dataValidation type="date" allowBlank="1" showInputMessage="1" showErrorMessage="1" errorTitle="注册登记日期" error="日期只能介于1900到2050年之间；" sqref="H3">
      <formula1>1</formula1>
      <formula2>55153</formula2>
    </dataValidation>
    <dataValidation type="textLength" allowBlank="1" showInputMessage="1" showErrorMessage="1" errorTitle="设备注册代码" error="设备注册代码的长度不能大于25；" sqref="C4:F4">
      <formula1>0</formula1>
      <formula2>25</formula2>
    </dataValidation>
    <dataValidation type="date" allowBlank="1" showInputMessage="1" showErrorMessage="1" errorTitle="更新日期" error="日期只能介于1900到2050年之间；" sqref="H4">
      <formula1>1</formula1>
      <formula2>55153</formula2>
    </dataValidation>
    <dataValidation type="textLength" allowBlank="1" showInputMessage="1" showErrorMessage="1" errorTitle="单位内部编号" error="单位内部编号的长度不能超过20；" sqref="C5">
      <formula1>0</formula1>
      <formula2>20</formula2>
    </dataValidation>
    <dataValidation type="textLength" allowBlank="1" showInputMessage="1" showErrorMessage="1" errorTitle="厂车牌照编号" error="厂车牌照编号的长度不能超过40；" sqref="F5">
      <formula1>0</formula1>
      <formula2>40</formula2>
    </dataValidation>
    <dataValidation type="textLength" allowBlank="1" showInputMessage="1" showErrorMessage="1" errorTitle="注册登记人员" error="注册登记人员的长度不能超过20；" sqref="H5">
      <formula1>0</formula1>
      <formula2>20</formula2>
    </dataValidation>
    <dataValidation type="textLength" allowBlank="1" showInputMessage="1" showErrorMessage="1" errorTitle="产权单位" error="产权单位的长度不能超过150；" sqref="C6:F6">
      <formula1>0</formula1>
      <formula2>150</formula2>
    </dataValidation>
    <dataValidation type="textLength" allowBlank="1" showInputMessage="1" showErrorMessage="1" errorTitle="产权单位代码" error="产权单位代码的长度不能超过40" sqref="H6">
      <formula1>0</formula1>
      <formula2>40</formula2>
    </dataValidation>
    <dataValidation type="whole" allowBlank="1" showInputMessage="1" showErrorMessage="1" errorTitle="邮政编码" error="邮政编码的只能为6位数字；" sqref="H10">
      <formula1>100000</formula1>
      <formula2>1000000</formula2>
    </dataValidation>
    <dataValidation type="textLength" allowBlank="1" showInputMessage="1" showErrorMessage="1" errorTitle="单位法人代表" error="单位法人代表的长度不能超过40；" sqref="C8:F8">
      <formula1>0</formula1>
      <formula2>40</formula2>
    </dataValidation>
    <dataValidation type="textLength" allowBlank="1" showInputMessage="1" showErrorMessage="1" errorTitle="使用单位" error="使用单位的长度不能超过150；" sqref="C9:F9 C34:H34">
      <formula1>0</formula1>
      <formula2>150</formula2>
    </dataValidation>
    <dataValidation type="textLength" allowBlank="1" showInputMessage="1" showErrorMessage="1" errorTitle="使用单位代码" error="使用单位代码的长度不能超过40；" sqref="H9">
      <formula1>0</formula1>
      <formula2>40</formula2>
    </dataValidation>
    <dataValidation type="textLength" allowBlank="1" showInputMessage="1" showErrorMessage="1" errorTitle="安全管理部门" error="安全管理部门的长度不能超过150；" sqref="C11">
      <formula1>0</formula1>
      <formula2>150</formula2>
    </dataValidation>
    <dataValidation type="textLength" allowBlank="1" showInputMessage="1" showErrorMessage="1" errorTitle="安全管理人员" error="安全管理人员的长度不能超过20；" sqref="F11">
      <formula1>0</formula1>
      <formula2>20</formula2>
    </dataValidation>
    <dataValidation type="textLength" allowBlank="1" showInputMessage="1" showErrorMessage="1" errorTitle="联系电话" error="联系电话的长度不能超过40；" sqref="H11">
      <formula1>7</formula1>
      <formula2>40</formula2>
    </dataValidation>
    <dataValidation type="textLength" allowBlank="1" showInputMessage="1" showErrorMessage="1" errorTitle="设备使用地点" error="设备使用地点的长度不能超过150；" sqref="C12:F12">
      <formula1>0</formula1>
      <formula2>150</formula2>
    </dataValidation>
    <dataValidation type="textLength" allowBlank="1" showInputMessage="1" showErrorMessage="1" errorTitle="操作人员" error="操作人员的长度不能超过40；" sqref="H12">
      <formula1>0</formula1>
      <formula2>40</formula2>
    </dataValidation>
    <dataValidation type="list" allowBlank="1" showInputMessage="1" showErrorMessage="1" errorTitle="设备类别" error="设备类别只能从下拉框中选择；" sqref="C13">
      <formula1>"轮式自行专用机械, 履带式自行专用机械, 蓄电池车, 客车类, 汽车类, 方向盘轮式拖拉机, 手扶拖拉机, 手把式三轮机动车, 其它机动车,"</formula1>
    </dataValidation>
    <dataValidation type="textLength" allowBlank="1" showInputMessage="1" showErrorMessage="1" errorTitle="设备名称" error="设备名称的长度不能超过50；" sqref="F13">
      <formula1>0</formula1>
      <formula2>50</formula2>
    </dataValidation>
    <dataValidation type="textLength" allowBlank="1" showInputMessage="1" showErrorMessage="1" errorTitle="设备型号" error="设备型号的长度不能超过30；" sqref="H13">
      <formula1>0</formula1>
      <formula2>30</formula2>
    </dataValidation>
    <dataValidation type="textLength" allowBlank="1" showInputMessage="1" showErrorMessage="1" errorTitle="设计单位" error="设计单位的长度不能超过150；" sqref="C14">
      <formula1>0</formula1>
      <formula2>150</formula2>
    </dataValidation>
    <dataValidation type="textLength" allowBlank="1" showInputMessage="1" showErrorMessage="1" errorTitle="设计单位代码" error="设计单位代码的长度不能超过25；" sqref="H14">
      <formula1>0</formula1>
      <formula2>25</formula2>
    </dataValidation>
    <dataValidation type="textLength" allowBlank="1" showInputMessage="1" showErrorMessage="1" errorTitle="制造单位" error="制造单位的长度不能超过150；" sqref="C15:F15">
      <formula1>0</formula1>
      <formula2>150</formula2>
    </dataValidation>
    <dataValidation type="textLength" allowBlank="1" showInputMessage="1" showErrorMessage="1" errorTitle="制造单位代码" error="制造单位代码的长度不能超过25；" sqref="H15">
      <formula1>0</formula1>
      <formula2>25</formula2>
    </dataValidation>
    <dataValidation type="textLength" allowBlank="1" showInputMessage="1" showErrorMessage="1" errorTitle="资格证书名称" error="资格证书名称的长度不能超过50；" sqref="C16">
      <formula1>0</formula1>
      <formula2>50</formula2>
    </dataValidation>
    <dataValidation type="textLength" allowBlank="1" showInputMessage="1" showErrorMessage="1" errorTitle="资格证书编号" error="资格证书编号的长度不能超过20；" sqref="F16">
      <formula1>0</formula1>
      <formula2>20</formula2>
    </dataValidation>
    <dataValidation type="date" allowBlank="1" showInputMessage="1" showErrorMessage="1" errorTitle="制造年月" error="日期只能介于1900到2050年之间；" sqref="C17">
      <formula1>1</formula1>
      <formula2>55153</formula2>
    </dataValidation>
    <dataValidation type="textLength" allowBlank="1" showInputMessage="1" showErrorMessage="1" errorTitle="出厂编号" error="出厂编号的长度不能超过80；" sqref="F17">
      <formula1>0</formula1>
      <formula2>80</formula2>
    </dataValidation>
    <dataValidation type="textLength" allowBlank="1" showInputMessage="1" showErrorMessage="1" errorTitle="使用场合" error="使用场合的长度不能超过200；" sqref="H17">
      <formula1>0</formula1>
      <formula2>200</formula2>
    </dataValidation>
    <dataValidation type="textLength" allowBlank="1" showInputMessage="1" showErrorMessage="1" errorTitle="安装单位" error="安装单位的长度不能超过150；" sqref="C18:F18">
      <formula1>0</formula1>
      <formula2>150</formula2>
    </dataValidation>
    <dataValidation type="textLength" allowBlank="1" showInputMessage="1" showErrorMessage="1" errorTitle="安装单位代码" error="安装单位的长度不能超过25；" sqref="H18">
      <formula1>0</formula1>
      <formula2>25</formula2>
    </dataValidation>
    <dataValidation type="textLength" allowBlank="1" showInputMessage="1" showErrorMessage="1" errorTitle="资格证书编号" error="资格证书编号的长度不能超过80；" sqref="C19">
      <formula1>0</formula1>
      <formula2>80</formula2>
    </dataValidation>
    <dataValidation type="textLength" allowBlank="1" showInputMessage="1" showErrorMessage="1" errorTitle="项目负责人" error="项目负责人的长度不能超过50；" sqref="F19">
      <formula1>0</formula1>
      <formula2>50</formula2>
    </dataValidation>
    <dataValidation type="textLength" allowBlank="1" showInputMessage="1" showErrorMessage="1" errorTitle="土建施工单位" error="土建施工单位的长度不能超过150；" sqref="C20:F20">
      <formula1>0</formula1>
      <formula2>150</formula2>
    </dataValidation>
    <dataValidation type="date" allowBlank="1" showInputMessage="1" showErrorMessage="1" errorTitle="开始施工日期" error="日期只能介于1900到2050年之间，格式如：1979-01-05" sqref="H20">
      <formula1>1</formula1>
      <formula2>55153</formula2>
    </dataValidation>
    <dataValidation type="textLength" allowBlank="1" showInputMessage="1" showErrorMessage="1" errorTitle="土建验收单位" error="土建验收单位的长度不能超过150；" sqref="C21:F21">
      <formula1>0</formula1>
      <formula2>150</formula2>
    </dataValidation>
    <dataValidation type="date" allowBlank="1" showInputMessage="1" showErrorMessage="1" errorTitle="竣工验收日期" error="日期只能介于1900到2050年之间，格式如：1979-01-05；" sqref="H21">
      <formula1>1</formula1>
      <formula2>55153</formula2>
    </dataValidation>
    <dataValidation type="textLength" allowBlank="1" showInputMessage="1" showErrorMessage="1" errorTitle="验收检验机构" error="验收检验机构的长度不能超过150；" sqref="C22:F22">
      <formula1>0</formula1>
      <formula2>150</formula2>
    </dataValidation>
    <dataValidation type="textLength" allowBlank="1" showInputMessage="1" showErrorMessage="1" errorTitle="验收报告编号" error="验收报告编号的产度不能超过25；" sqref="H22">
      <formula1>0</formula1>
      <formula2>25</formula2>
    </dataValidation>
    <dataValidation type="date" allowBlank="1" showInputMessage="1" showErrorMessage="1" errorTitle="投用日期" error="日期只能介于1900到2050年之间，格式如：1979-01-05；" sqref="C23">
      <formula1>1</formula1>
      <formula2>55153</formula2>
    </dataValidation>
    <dataValidation type="whole" allowBlank="1" showInputMessage="1" showErrorMessage="1" errorTitle="维保周期" error="维保周期的只能为小于1000的自然数；" sqref="F23">
      <formula1>0</formula1>
      <formula2>999</formula2>
    </dataValidation>
    <dataValidation type="whole" allowBlank="1" showInputMessage="1" showErrorMessage="1" errorTitle="大修周期" error="大修周期的只能为小于1000的自然数；" sqref="H23">
      <formula1>0</formula1>
      <formula2>999</formula2>
    </dataValidation>
    <dataValidation type="textLength" allowBlank="1" showInputMessage="1" showErrorMessage="1" errorTitle="维修保养单位" error="维修保养单位的长度不能超过150；" sqref="C24:F24">
      <formula1>0</formula1>
      <formula2>150</formula2>
    </dataValidation>
    <dataValidation type="textLength" allowBlank="1" showInputMessage="1" showErrorMessage="1" errorTitle="维修单位代码" error="维修单位代码的长度不能超过25；" sqref="H24">
      <formula1>0</formula1>
      <formula2>25</formula2>
    </dataValidation>
    <dataValidation type="textLength" allowBlank="1" showInputMessage="1" showErrorMessage="1" errorTitle="资格证书号" error="资格证书号的长度不能超过20；" sqref="C25">
      <formula1>0</formula1>
      <formula2>20</formula2>
    </dataValidation>
    <dataValidation type="textLength" allowBlank="1" showInputMessage="1" showErrorMessage="1" errorTitle="维保责任人" error="维保责任人的长度不能超过20；" sqref="F25">
      <formula1>0</formula1>
      <formula2>20</formula2>
    </dataValidation>
    <dataValidation type="textLength" allowBlank="1" showInputMessage="1" showErrorMessage="1" errorTitle="电话" error="电话的长度至少为7位且不能超过40；" sqref="H25">
      <formula1>7</formula1>
      <formula2>40</formula2>
    </dataValidation>
    <dataValidation type="textLength" allowBlank="1" showInputMessage="1" showErrorMessage="1" errorTitle="检验单位代码" error="检验单位代码的长度不能超过25；" sqref="H26">
      <formula1>0</formula1>
      <formula2>25</formula2>
    </dataValidation>
    <dataValidation type="date" allowBlank="1" showInputMessage="1" showErrorMessage="1" errorTitle="检验日期" error="日期只能介于1900到2050年之间，格式如：1979-01-05；" sqref="C27">
      <formula1>1</formula1>
      <formula2>55153</formula2>
    </dataValidation>
    <dataValidation type="list" allowBlank="1" showInputMessage="1" showErrorMessage="1" errorTitle="检验类别" error="检验类别请从下拉框中选择；" sqref="F27">
      <formula1>"内部检验, 安装检验, 内外部检验, 外部检验,   水压试验,  内部水压试验, 外部水压试验, 内外水压试验,  未检验, 无"</formula1>
    </dataValidation>
    <dataValidation type="textLength" allowBlank="1" showInputMessage="1" showErrorMessage="1" errorTitle="主要问题" error="主要问题的长度不能超过1000；" sqref="H27">
      <formula1>0</formula1>
      <formula2>1000</formula2>
    </dataValidation>
    <dataValidation type="list" allowBlank="1" showInputMessage="1" showErrorMessage="1" errorTitle="检验结论" error="检验结论请从下拉框中选择；" sqref="C28">
      <formula1>"允许运行, 整改后运行, 限制条件运行, 停止运行, 监督运行, 合格, 不合格, 无"</formula1>
    </dataValidation>
    <dataValidation type="textLength" allowBlank="1" showInputMessage="1" showErrorMessage="1" errorTitle="报告书编号" error="报告书编号的长度不能超过25；" sqref="F28">
      <formula1>0</formula1>
      <formula2>25</formula2>
    </dataValidation>
    <dataValidation type="date" allowBlank="1" showInputMessage="1" showErrorMessage="1" errorTitle="下次检验日期" error="日期只能介于1900到2050年之间，格式如：1979-01-05；" sqref="H28">
      <formula1>1</formula1>
      <formula2>55153</formula2>
    </dataValidation>
    <dataValidation type="list" allowBlank="1" showInputMessage="1" showErrorMessage="1" errorTitle="事故类别" error="事故类别请从下拉框中选择；" sqref="C29">
      <formula1>"特大,      重大, 严重,   一般, 无"</formula1>
    </dataValidation>
    <dataValidation type="date" allowBlank="1" showInputMessage="1" showErrorMessage="1" errorTitle="事故发生日期" error="日期只能介于1900到2050年之间，格式如：1979-01-05；" sqref="F29">
      <formula1>1</formula1>
      <formula2>55153</formula2>
    </dataValidation>
    <dataValidation type="list" allowBlank="1" showInputMessage="1" showErrorMessage="1" errorTitle="事故处理结果" error="事故处理结果请从下拉框中选择；" sqref="H29">
      <formula1>"无此项,结案,未结案"</formula1>
    </dataValidation>
    <dataValidation type="textLength" allowBlank="1" showInputMessage="1" showErrorMessage="1" errorTitle="设备变动方式" error="设备变动方式的长度不能超过40；" sqref="C30">
      <formula1>0</formula1>
      <formula2>40</formula2>
    </dataValidation>
    <dataValidation type="textLength" allowBlank="1" showInputMessage="1" showErrorMessage="1" errorTitle="设备变动项目" error="设备变动项目的长度不能超过20；" sqref="F30">
      <formula1>0</formula1>
      <formula2>20</formula2>
    </dataValidation>
    <dataValidation type="date" allowBlank="1" showInputMessage="1" showErrorMessage="1" errorTitle="设备变动日期" error="日期只能介于1900到2050年之间，格式如：1979-01-05；" sqref="H30">
      <formula1>1</formula1>
      <formula2>55153</formula2>
    </dataValidation>
    <dataValidation type="textLength" allowBlank="1" showInputMessage="1" showErrorMessage="1" errorTitle="设备承担单位" error="设备承担单位的长度不能超过150；" sqref="C31:F31">
      <formula1>0</formula1>
      <formula2>150</formula2>
    </dataValidation>
    <dataValidation type="textLength" allowBlank="1" showInputMessage="1" showErrorMessage="1" errorTitle="承担单位代码" error="承担单位代码的长度不能超过25；" sqref="H31">
      <formula1>0</formula1>
      <formula2>25</formula2>
    </dataValidation>
    <dataValidation type="textLength" allowBlank="1" showInputMessage="1" showErrorMessage="1" errorTitle="使用登记证号码" error="使用登记证号码长度不能超过30；" sqref="C33:E33">
      <formula1>0</formula1>
      <formula2>30</formula2>
    </dataValidation>
    <dataValidation type="textLength" allowBlank="1" showInputMessage="1" showErrorMessage="1" errorTitle="注册编码" error="注册编码的长度不能超过30；" sqref="G33:H33">
      <formula1>0</formula1>
      <formula2>30</formula2>
    </dataValidation>
    <dataValidation type="textLength" allowBlank="1" showInputMessage="1" showErrorMessage="1" errorTitle="详细地址" error="详细地址的长度不能超过150；" sqref="C35:F35">
      <formula1>0</formula1>
      <formula2>150</formula2>
    </dataValidation>
    <dataValidation type="textLength" allowBlank="1" showInputMessage="1" showErrorMessage="1" errorTitle="法定代表人" error="法定代表人的长度不能超过40；" sqref="C37">
      <formula1>0</formula1>
      <formula2>40</formula2>
    </dataValidation>
    <dataValidation allowBlank="1" showInputMessage="1" showErrorMessage="1" errorTitle="电话(或总机)" error="电话(或总机)的长度不能超过40；" sqref="F37:H37"/>
    <dataValidation type="textLength" allowBlank="1" showInputMessage="1" showErrorMessage="1" errorTitle="E-Mail" error="E-Mail的长度不能超过30；" sqref="C38:D38">
      <formula1>0</formula1>
      <formula2>30</formula2>
    </dataValidation>
    <dataValidation type="textLength" allowBlank="1" showInputMessage="1" showErrorMessage="1" errorTitle="传真" error="传真的长度不能超过40；" sqref="F38:H38">
      <formula1>0</formula1>
      <formula2>40</formula2>
    </dataValidation>
    <dataValidation type="textLength" allowBlank="1" showInputMessage="1" showErrorMessage="1" errorTitle="主管负责人" error="主管负责人的长度不能超过20；" sqref="C39">
      <formula1>0</formula1>
      <formula2>20</formula2>
    </dataValidation>
    <dataValidation type="textLength" allowBlank="1" showInputMessage="1" showErrorMessage="1" errorTitle="主管负责人电话" error="主管负责人电话的长度不能超过40；" sqref="F39:H39">
      <formula1>0</formula1>
      <formula2>40</formula2>
    </dataValidation>
    <dataValidation type="textLength" allowBlank="1" showInputMessage="1" showErrorMessage="1" errorTitle="经办人电话" error="经办人电话的长度不能超过40且不能小于7；" sqref="F40">
      <formula1>7</formula1>
      <formula2>40</formula2>
    </dataValidation>
    <dataValidation type="textLength" allowBlank="1" showInputMessage="1" showErrorMessage="1" errorTitle="手机或传呼" error="手机或传呼的长度不能超过20；" sqref="H40">
      <formula1>0</formula1>
      <formula2>20</formula2>
    </dataValidation>
    <dataValidation type="date" allowBlank="1" showInputMessage="1" showErrorMessage="1" errorTitle="填表日期" error="日期只能介于1900到2050年之间，格式如：1979-01-05；" sqref="C41">
      <formula1>1</formula1>
      <formula2>55153</formula2>
    </dataValidation>
    <dataValidation type="list" allowBlank="1" showInputMessage="1" showErrorMessage="1" errorTitle="是否在人口密集区" error="是否在人口密集区请从下拉框中选择；" sqref="G41:H41">
      <formula1>"是,否"</formula1>
    </dataValidation>
    <dataValidation type="list" allowBlank="1" showInputMessage="1" showErrorMessage="1" errorTitle="是否重大危险源" error="是否重大危险源请从下拉框中选择；" sqref="C42">
      <formula1>"是,否"</formula1>
    </dataValidation>
    <dataValidation type="list" allowBlank="1" showInputMessage="1" showErrorMessage="1" errorTitle="是否制定事故应急措施和救援预案" error="是否制定事故应急措施和救援预案请从下拉框中选择；" sqref="H42">
      <formula1>"是,否"</formula1>
    </dataValidation>
    <dataValidation type="textLength" allowBlank="1" showInputMessage="1" showErrorMessage="1" errorTitle="备注" error="备注的长度不能超过4000；" sqref="C43 E43:H43">
      <formula1>0</formula1>
      <formula2>4000</formula2>
    </dataValidation>
    <dataValidation type="textLength" allowBlank="1" showInputMessage="1" showErrorMessage="1" errorTitle="厂车牌照编号" error="厂车牌照编号的长度不能超过13；" sqref="C45">
      <formula1>0</formula1>
      <formula2>13</formula2>
    </dataValidation>
    <dataValidation type="decimal" allowBlank="1" showInputMessage="1" showErrorMessage="1" errorTitle="厂内车辆运行速度" error="厂内车辆运行速度只能为小数；" sqref="F45">
      <formula1>0</formula1>
      <formula2>99999999</formula2>
    </dataValidation>
    <dataValidation type="list" allowBlank="1" showInputMessage="1" showErrorMessage="1" errorTitle="市" error="请从下拉框中选择；" sqref="E36">
      <formula1>"济南市,青岛市,淄博市,枣庄市,东营市,烟台市,潍坊市,济宁市,泰安市,威海市,日照市,莱芜市,临沂市,德州市,聊城市,滨州市,荷泽市"</formula1>
    </dataValidation>
    <dataValidation type="textLength" allowBlank="1" showInputMessage="1" showErrorMessage="1" errorTitle="区县" error="请输入山东的区县；" sqref="G36:H36">
      <formula1>0</formula1>
      <formula2>20</formula2>
    </dataValidation>
    <dataValidation type="whole" allowBlank="1" showInputMessage="1" showErrorMessage="1" errorTitle="邮政编码" error="邮政编码的只能为6位数字；" sqref="H35 H7">
      <formula1>99999</formula1>
      <formula2>1000000</formula2>
    </dataValidation>
    <dataValidation type="textLength" allowBlank="1" showInputMessage="1" showErrorMessage="1" errorTitle="联系电话" error="联系电话的长度大于7位小于40；" sqref="H19 H16">
      <formula1>7</formula1>
      <formula2>40</formula2>
    </dataValidation>
    <dataValidation type="textLength" allowBlank="1" showInputMessage="1" showErrorMessage="1" errorTitle="联系电话" error="联系电话的长度至少位7位，且不能超过40；" sqref="H8">
      <formula1>7</formula1>
      <formula2>40</formula2>
    </dataValidation>
  </dataValidation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26"/>
  <sheetViews>
    <sheetView showGridLines="0" showRowColHeaders="0" showZeros="0" workbookViewId="0" topLeftCell="D1">
      <selection activeCell="E7" sqref="E7"/>
    </sheetView>
  </sheetViews>
  <sheetFormatPr defaultColWidth="9.00390625" defaultRowHeight="14.25"/>
  <cols>
    <col min="1" max="1" width="1.75390625" style="19" customWidth="1"/>
    <col min="2" max="2" width="1.625" style="19" customWidth="1"/>
    <col min="3" max="3" width="24.875" style="19" customWidth="1"/>
    <col min="4" max="4" width="27.25390625" style="19" customWidth="1"/>
    <col min="5" max="5" width="18.00390625" style="19" customWidth="1"/>
    <col min="6" max="6" width="16.25390625" style="19" customWidth="1"/>
    <col min="7" max="7" width="29.875" style="19" customWidth="1"/>
    <col min="8" max="8" width="9.00390625" style="19" customWidth="1"/>
    <col min="9" max="10" width="0" style="19" hidden="1" customWidth="1"/>
    <col min="11" max="11" width="14.50390625" style="19" hidden="1" customWidth="1"/>
    <col min="12" max="12" width="15.625" style="19" hidden="1" customWidth="1"/>
    <col min="13" max="13" width="13.75390625" style="19" hidden="1" customWidth="1"/>
    <col min="14" max="14" width="14.375" style="19" hidden="1" customWidth="1"/>
    <col min="15" max="15" width="17.625" style="19" hidden="1" customWidth="1"/>
    <col min="16" max="16" width="0" style="19" hidden="1" customWidth="1"/>
    <col min="17" max="16384" width="9.00390625" style="19" customWidth="1"/>
  </cols>
  <sheetData>
    <row r="1" spans="3:15" s="17" customFormat="1" ht="36" customHeight="1" thickBot="1">
      <c r="C1" s="136" t="s">
        <v>13</v>
      </c>
      <c r="D1" s="136"/>
      <c r="E1" s="136"/>
      <c r="F1" s="136"/>
      <c r="G1" s="136"/>
      <c r="I1" s="137" t="s">
        <v>185</v>
      </c>
      <c r="J1" s="137"/>
      <c r="K1" s="137"/>
      <c r="L1" s="137"/>
      <c r="M1" s="137"/>
      <c r="N1" s="137"/>
      <c r="O1" s="137"/>
    </row>
    <row r="2" spans="1:16" s="17" customFormat="1" ht="21.75" customHeight="1">
      <c r="A2" s="13" t="s">
        <v>206</v>
      </c>
      <c r="B2" s="13" t="s">
        <v>207</v>
      </c>
      <c r="C2" s="14" t="s">
        <v>14</v>
      </c>
      <c r="D2" s="15" t="s">
        <v>15</v>
      </c>
      <c r="E2" s="15" t="s">
        <v>16</v>
      </c>
      <c r="F2" s="15" t="s">
        <v>17</v>
      </c>
      <c r="G2" s="16" t="s">
        <v>18</v>
      </c>
      <c r="I2" s="18" t="s">
        <v>186</v>
      </c>
      <c r="J2" s="18" t="s">
        <v>87</v>
      </c>
      <c r="K2" s="18" t="s">
        <v>187</v>
      </c>
      <c r="L2" s="18" t="s">
        <v>188</v>
      </c>
      <c r="M2" s="18" t="s">
        <v>189</v>
      </c>
      <c r="N2" s="18" t="s">
        <v>190</v>
      </c>
      <c r="O2" s="18" t="s">
        <v>118</v>
      </c>
      <c r="P2" s="18" t="s">
        <v>86</v>
      </c>
    </row>
    <row r="3" spans="3:15" s="17" customFormat="1" ht="21.75" customHeight="1">
      <c r="C3" s="3"/>
      <c r="D3" s="73"/>
      <c r="E3" s="2"/>
      <c r="F3" s="2"/>
      <c r="G3" s="1"/>
      <c r="I3" s="17" t="s">
        <v>84</v>
      </c>
      <c r="J3" s="17" t="s">
        <v>84</v>
      </c>
      <c r="K3" s="18" t="s">
        <v>191</v>
      </c>
      <c r="L3" s="18" t="s">
        <v>191</v>
      </c>
      <c r="M3" s="18" t="s">
        <v>84</v>
      </c>
      <c r="N3" s="18" t="s">
        <v>84</v>
      </c>
      <c r="O3" s="18" t="s">
        <v>84</v>
      </c>
    </row>
    <row r="4" spans="3:7" s="17" customFormat="1" ht="21.75" customHeight="1">
      <c r="C4" s="3"/>
      <c r="D4" s="73"/>
      <c r="E4" s="2"/>
      <c r="F4" s="2"/>
      <c r="G4" s="1"/>
    </row>
    <row r="5" spans="3:7" s="17" customFormat="1" ht="21.75" customHeight="1">
      <c r="C5" s="3"/>
      <c r="D5" s="73"/>
      <c r="E5" s="2"/>
      <c r="F5" s="2"/>
      <c r="G5" s="1"/>
    </row>
    <row r="6" spans="3:7" s="17" customFormat="1" ht="21.75" customHeight="1">
      <c r="C6" s="7"/>
      <c r="D6" s="74"/>
      <c r="E6" s="8"/>
      <c r="F6" s="2"/>
      <c r="G6" s="9"/>
    </row>
    <row r="7" spans="3:7" ht="21.75" customHeight="1">
      <c r="C7" s="3"/>
      <c r="D7" s="73"/>
      <c r="E7" s="2"/>
      <c r="F7" s="2"/>
      <c r="G7" s="1"/>
    </row>
    <row r="8" spans="3:7" ht="21.75" customHeight="1">
      <c r="C8" s="10"/>
      <c r="D8" s="75"/>
      <c r="E8" s="11"/>
      <c r="F8" s="2"/>
      <c r="G8" s="12"/>
    </row>
    <row r="9" spans="3:7" ht="21.75" customHeight="1">
      <c r="C9" s="3"/>
      <c r="D9" s="22"/>
      <c r="E9" s="2"/>
      <c r="F9" s="2"/>
      <c r="G9" s="1"/>
    </row>
    <row r="10" spans="3:7" ht="21.75" customHeight="1">
      <c r="C10" s="3"/>
      <c r="D10" s="22"/>
      <c r="E10" s="2"/>
      <c r="F10" s="2"/>
      <c r="G10" s="1"/>
    </row>
    <row r="11" spans="3:7" ht="21.75" customHeight="1">
      <c r="C11" s="3"/>
      <c r="D11" s="22"/>
      <c r="E11" s="2"/>
      <c r="F11" s="2"/>
      <c r="G11" s="1"/>
    </row>
    <row r="12" spans="3:7" ht="21.75" customHeight="1">
      <c r="C12" s="3"/>
      <c r="D12" s="22"/>
      <c r="E12" s="2"/>
      <c r="F12" s="2"/>
      <c r="G12" s="1"/>
    </row>
    <row r="13" spans="3:7" ht="21.75" customHeight="1">
      <c r="C13" s="3"/>
      <c r="D13" s="22"/>
      <c r="E13" s="2"/>
      <c r="F13" s="2"/>
      <c r="G13" s="1"/>
    </row>
    <row r="14" spans="3:7" ht="21.75" customHeight="1">
      <c r="C14" s="3"/>
      <c r="D14" s="22"/>
      <c r="E14" s="2"/>
      <c r="F14" s="2"/>
      <c r="G14" s="1"/>
    </row>
    <row r="15" spans="3:7" ht="21.75" customHeight="1">
      <c r="C15" s="3"/>
      <c r="D15" s="22"/>
      <c r="E15" s="2"/>
      <c r="F15" s="2"/>
      <c r="G15" s="1"/>
    </row>
    <row r="16" spans="3:7" ht="21.75" customHeight="1">
      <c r="C16" s="7"/>
      <c r="D16" s="23"/>
      <c r="E16" s="8"/>
      <c r="F16" s="2"/>
      <c r="G16" s="9"/>
    </row>
    <row r="17" spans="3:7" ht="21.75" customHeight="1">
      <c r="C17" s="3"/>
      <c r="D17" s="22"/>
      <c r="E17" s="2"/>
      <c r="F17" s="2"/>
      <c r="G17" s="1"/>
    </row>
    <row r="18" spans="3:7" ht="21.75" customHeight="1">
      <c r="C18" s="10"/>
      <c r="D18" s="24"/>
      <c r="E18" s="11"/>
      <c r="F18" s="2"/>
      <c r="G18" s="12"/>
    </row>
    <row r="19" spans="3:7" ht="21.75" customHeight="1" thickBot="1">
      <c r="C19" s="4"/>
      <c r="D19" s="25"/>
      <c r="E19" s="5"/>
      <c r="F19" s="5"/>
      <c r="G19" s="6"/>
    </row>
    <row r="20" ht="21.75" customHeight="1"/>
    <row r="21" ht="21.75" customHeight="1"/>
    <row r="22" ht="21.75" customHeight="1"/>
    <row r="23" ht="21.75" customHeight="1"/>
    <row r="24" ht="21.75" customHeight="1"/>
    <row r="25" spans="3:7" ht="21.75" customHeight="1">
      <c r="C25" s="20"/>
      <c r="D25" s="20"/>
      <c r="E25" s="20"/>
      <c r="F25" s="20"/>
      <c r="G25" s="20"/>
    </row>
    <row r="26" spans="3:7" ht="13.5">
      <c r="C26" s="21"/>
      <c r="D26" s="21"/>
      <c r="E26" s="21"/>
      <c r="F26" s="21"/>
      <c r="G26" s="21"/>
    </row>
  </sheetData>
  <sheetProtection password="D960" sheet="1" objects="1" scenarios="1"/>
  <mergeCells count="2">
    <mergeCell ref="C1:G1"/>
    <mergeCell ref="I1:O1"/>
  </mergeCells>
  <dataValidations count="1">
    <dataValidation type="whole" allowBlank="1" showInputMessage="1" showErrorMessage="1" errorTitle="数量" error="数量只能为小于10000000自然数；" sqref="F3:F19">
      <formula1>0</formula1>
      <formula2>9999999999</formula2>
    </dataValidation>
  </dataValidation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9"/>
  <sheetViews>
    <sheetView showRowColHeaders="0" showZeros="0" workbookViewId="0" topLeftCell="A1">
      <selection activeCell="B3" sqref="B3:E3"/>
    </sheetView>
  </sheetViews>
  <sheetFormatPr defaultColWidth="9.00390625" defaultRowHeight="14.25"/>
  <cols>
    <col min="1" max="1" width="13.625" style="77" customWidth="1"/>
    <col min="2" max="3" width="9.00390625" style="77" customWidth="1"/>
    <col min="4" max="4" width="3.625" style="77" customWidth="1"/>
    <col min="5" max="5" width="15.875" style="77" customWidth="1"/>
    <col min="6" max="6" width="15.125" style="77" customWidth="1"/>
    <col min="7" max="7" width="14.50390625" style="77" customWidth="1"/>
    <col min="8" max="16384" width="9.00390625" style="77" customWidth="1"/>
  </cols>
  <sheetData>
    <row r="1" spans="1:7" ht="7.5" customHeight="1">
      <c r="A1" s="156" t="s">
        <v>236</v>
      </c>
      <c r="B1" s="156"/>
      <c r="C1" s="156"/>
      <c r="D1" s="156"/>
      <c r="E1" s="156"/>
      <c r="F1" s="156"/>
      <c r="G1" s="156"/>
    </row>
    <row r="2" spans="1:7" ht="12" customHeight="1" thickBot="1">
      <c r="A2" s="157"/>
      <c r="B2" s="157"/>
      <c r="C2" s="157"/>
      <c r="D2" s="157"/>
      <c r="E2" s="157"/>
      <c r="F2" s="157"/>
      <c r="G2" s="157"/>
    </row>
    <row r="3" spans="1:7" ht="21.75" customHeight="1">
      <c r="A3" s="78" t="s">
        <v>214</v>
      </c>
      <c r="B3" s="158" t="str">
        <f>'厂内机动车辆'!C3</f>
        <v>青岛市质量技术监督局（5）</v>
      </c>
      <c r="C3" s="159"/>
      <c r="D3" s="159"/>
      <c r="E3" s="159"/>
      <c r="F3" s="79" t="s">
        <v>0</v>
      </c>
      <c r="G3" s="90">
        <f>'厂内机动车辆'!H3</f>
        <v>0</v>
      </c>
    </row>
    <row r="4" spans="1:7" ht="21.75" customHeight="1">
      <c r="A4" s="80" t="s">
        <v>213</v>
      </c>
      <c r="B4" s="160">
        <f>'厂内机动车辆'!C4</f>
        <v>0</v>
      </c>
      <c r="C4" s="154"/>
      <c r="D4" s="154"/>
      <c r="E4" s="154"/>
      <c r="F4" s="82" t="s">
        <v>1</v>
      </c>
      <c r="G4" s="87">
        <f>'厂内机动车辆'!H4</f>
        <v>0</v>
      </c>
    </row>
    <row r="5" spans="1:7" ht="21.75" customHeight="1">
      <c r="A5" s="80" t="s">
        <v>2</v>
      </c>
      <c r="B5" s="81">
        <f>'厂内机动车辆'!C5</f>
        <v>0</v>
      </c>
      <c r="C5" s="138" t="s">
        <v>95</v>
      </c>
      <c r="D5" s="138"/>
      <c r="E5" s="81">
        <f>'厂内机动车辆'!F5</f>
        <v>0</v>
      </c>
      <c r="F5" s="82" t="s">
        <v>3</v>
      </c>
      <c r="G5" s="84">
        <f>'厂内机动车辆'!H5</f>
        <v>0</v>
      </c>
    </row>
    <row r="6" spans="1:7" ht="21.75" customHeight="1">
      <c r="A6" s="80" t="s">
        <v>29</v>
      </c>
      <c r="B6" s="140">
        <f>'厂内机动车辆'!C6</f>
        <v>0</v>
      </c>
      <c r="C6" s="154"/>
      <c r="D6" s="154"/>
      <c r="E6" s="154"/>
      <c r="F6" s="82" t="s">
        <v>30</v>
      </c>
      <c r="G6" s="85">
        <f>'厂内机动车辆'!H6</f>
        <v>0</v>
      </c>
    </row>
    <row r="7" spans="1:7" ht="21.75" customHeight="1">
      <c r="A7" s="80" t="s">
        <v>31</v>
      </c>
      <c r="B7" s="140">
        <f>'厂内机动车辆'!C7</f>
        <v>0</v>
      </c>
      <c r="C7" s="154"/>
      <c r="D7" s="154"/>
      <c r="E7" s="154"/>
      <c r="F7" s="82" t="s">
        <v>6</v>
      </c>
      <c r="G7" s="83">
        <f>'厂内机动车辆'!H7</f>
        <v>0</v>
      </c>
    </row>
    <row r="8" spans="1:7" ht="21.75" customHeight="1">
      <c r="A8" s="80" t="s">
        <v>32</v>
      </c>
      <c r="B8" s="140">
        <f>'厂内机动车辆'!C8</f>
        <v>0</v>
      </c>
      <c r="C8" s="154"/>
      <c r="D8" s="154"/>
      <c r="E8" s="154"/>
      <c r="F8" s="82" t="s">
        <v>8</v>
      </c>
      <c r="G8" s="85">
        <f>'厂内机动车辆'!H8</f>
        <v>0</v>
      </c>
    </row>
    <row r="9" spans="1:7" ht="21.75" customHeight="1">
      <c r="A9" s="80" t="s">
        <v>4</v>
      </c>
      <c r="B9" s="140">
        <f>'厂内机动车辆'!C9</f>
        <v>0</v>
      </c>
      <c r="C9" s="154"/>
      <c r="D9" s="154"/>
      <c r="E9" s="154"/>
      <c r="F9" s="82" t="s">
        <v>33</v>
      </c>
      <c r="G9" s="85">
        <f>'厂内机动车辆'!H9</f>
        <v>0</v>
      </c>
    </row>
    <row r="10" spans="1:7" ht="21.75" customHeight="1">
      <c r="A10" s="80" t="s">
        <v>5</v>
      </c>
      <c r="B10" s="140">
        <f>'厂内机动车辆'!C10</f>
        <v>0</v>
      </c>
      <c r="C10" s="154"/>
      <c r="D10" s="154"/>
      <c r="E10" s="154"/>
      <c r="F10" s="82" t="s">
        <v>6</v>
      </c>
      <c r="G10" s="83">
        <f>'厂内机动车辆'!H10</f>
        <v>0</v>
      </c>
    </row>
    <row r="11" spans="1:7" ht="21.75" customHeight="1">
      <c r="A11" s="80" t="s">
        <v>7</v>
      </c>
      <c r="B11" s="64">
        <f>'厂内机动车辆'!C11</f>
        <v>0</v>
      </c>
      <c r="C11" s="138" t="s">
        <v>215</v>
      </c>
      <c r="D11" s="138"/>
      <c r="E11" s="64">
        <f>'厂内机动车辆'!F11</f>
        <v>0</v>
      </c>
      <c r="F11" s="82" t="s">
        <v>8</v>
      </c>
      <c r="G11" s="83">
        <f>'厂内机动车辆'!H11</f>
        <v>0</v>
      </c>
    </row>
    <row r="12" spans="1:7" ht="21.75" customHeight="1">
      <c r="A12" s="80" t="s">
        <v>34</v>
      </c>
      <c r="B12" s="140">
        <f>'厂内机动车辆'!C12</f>
        <v>0</v>
      </c>
      <c r="C12" s="154"/>
      <c r="D12" s="154"/>
      <c r="E12" s="154"/>
      <c r="F12" s="82" t="s">
        <v>35</v>
      </c>
      <c r="G12" s="65">
        <f>'厂内机动车辆'!H12</f>
        <v>0</v>
      </c>
    </row>
    <row r="13" spans="1:7" ht="21.75" customHeight="1">
      <c r="A13" s="80" t="s">
        <v>36</v>
      </c>
      <c r="B13" s="64">
        <f>'厂内机动车辆'!C13</f>
        <v>0</v>
      </c>
      <c r="C13" s="138" t="s">
        <v>37</v>
      </c>
      <c r="D13" s="138"/>
      <c r="E13" s="76">
        <f>'厂内机动车辆'!F13</f>
        <v>0</v>
      </c>
      <c r="F13" s="82" t="s">
        <v>38</v>
      </c>
      <c r="G13" s="84">
        <f>'厂内机动车辆'!H13</f>
        <v>0</v>
      </c>
    </row>
    <row r="14" spans="1:7" ht="21.75" customHeight="1">
      <c r="A14" s="80" t="s">
        <v>216</v>
      </c>
      <c r="B14" s="140">
        <f>'厂内机动车辆'!C14</f>
        <v>0</v>
      </c>
      <c r="C14" s="154"/>
      <c r="D14" s="154"/>
      <c r="E14" s="154"/>
      <c r="F14" s="82" t="s">
        <v>39</v>
      </c>
      <c r="G14" s="85">
        <f>'厂内机动车辆'!H14</f>
        <v>0</v>
      </c>
    </row>
    <row r="15" spans="1:7" ht="21.75" customHeight="1">
      <c r="A15" s="80" t="s">
        <v>9</v>
      </c>
      <c r="B15" s="140">
        <f>'厂内机动车辆'!C15</f>
        <v>0</v>
      </c>
      <c r="C15" s="154"/>
      <c r="D15" s="154"/>
      <c r="E15" s="154"/>
      <c r="F15" s="82" t="s">
        <v>40</v>
      </c>
      <c r="G15" s="85">
        <f>'厂内机动车辆'!H15</f>
        <v>0</v>
      </c>
    </row>
    <row r="16" spans="1:7" ht="21.75" customHeight="1">
      <c r="A16" s="80" t="s">
        <v>41</v>
      </c>
      <c r="B16" s="64">
        <f>'厂内机动车辆'!C16</f>
        <v>0</v>
      </c>
      <c r="C16" s="138" t="s">
        <v>42</v>
      </c>
      <c r="D16" s="138"/>
      <c r="E16" s="81">
        <f>'厂内机动车辆'!F16</f>
        <v>0</v>
      </c>
      <c r="F16" s="82" t="s">
        <v>8</v>
      </c>
      <c r="G16" s="83">
        <f>'厂内机动车辆'!H16</f>
        <v>0</v>
      </c>
    </row>
    <row r="17" spans="1:7" ht="21.75" customHeight="1">
      <c r="A17" s="80" t="s">
        <v>195</v>
      </c>
      <c r="B17" s="86">
        <f>'厂内机动车辆'!C17</f>
        <v>0</v>
      </c>
      <c r="C17" s="138" t="s">
        <v>10</v>
      </c>
      <c r="D17" s="138"/>
      <c r="E17" s="81">
        <f>'厂内机动车辆'!F17</f>
        <v>0</v>
      </c>
      <c r="F17" s="82" t="s">
        <v>125</v>
      </c>
      <c r="G17" s="83">
        <f>'厂内机动车辆'!H17</f>
        <v>0</v>
      </c>
    </row>
    <row r="18" spans="1:7" ht="21.75" customHeight="1">
      <c r="A18" s="80" t="s">
        <v>11</v>
      </c>
      <c r="B18" s="154">
        <f>'厂内机动车辆'!C18</f>
        <v>0</v>
      </c>
      <c r="C18" s="154"/>
      <c r="D18" s="154"/>
      <c r="E18" s="154"/>
      <c r="F18" s="82" t="s">
        <v>43</v>
      </c>
      <c r="G18" s="85">
        <f>'厂内机动车辆'!H18</f>
        <v>0</v>
      </c>
    </row>
    <row r="19" spans="1:7" ht="21.75" customHeight="1">
      <c r="A19" s="80" t="s">
        <v>44</v>
      </c>
      <c r="B19" s="81">
        <f>'厂内机动车辆'!C19</f>
        <v>0</v>
      </c>
      <c r="C19" s="138" t="s">
        <v>45</v>
      </c>
      <c r="D19" s="138"/>
      <c r="E19" s="76">
        <f>'厂内机动车辆'!F19</f>
        <v>0</v>
      </c>
      <c r="F19" s="82" t="s">
        <v>8</v>
      </c>
      <c r="G19" s="83">
        <f>'厂内机动车辆'!H19</f>
        <v>0</v>
      </c>
    </row>
    <row r="20" spans="1:7" ht="21.75" customHeight="1">
      <c r="A20" s="80" t="s">
        <v>46</v>
      </c>
      <c r="B20" s="154">
        <f>'厂内机动车辆'!C20</f>
        <v>0</v>
      </c>
      <c r="C20" s="154"/>
      <c r="D20" s="154"/>
      <c r="E20" s="154"/>
      <c r="F20" s="82" t="s">
        <v>47</v>
      </c>
      <c r="G20" s="87">
        <f>'厂内机动车辆'!H20</f>
        <v>0</v>
      </c>
    </row>
    <row r="21" spans="1:7" ht="21.75" customHeight="1">
      <c r="A21" s="80" t="s">
        <v>48</v>
      </c>
      <c r="B21" s="154">
        <f>'厂内机动车辆'!C21</f>
        <v>0</v>
      </c>
      <c r="C21" s="154"/>
      <c r="D21" s="154"/>
      <c r="E21" s="154"/>
      <c r="F21" s="82" t="s">
        <v>49</v>
      </c>
      <c r="G21" s="87">
        <f>'厂内机动车辆'!H21</f>
        <v>0</v>
      </c>
    </row>
    <row r="22" spans="1:7" ht="21.75" customHeight="1">
      <c r="A22" s="80" t="s">
        <v>78</v>
      </c>
      <c r="B22" s="154">
        <f>'厂内机动车辆'!C22</f>
        <v>0</v>
      </c>
      <c r="C22" s="154"/>
      <c r="D22" s="154"/>
      <c r="E22" s="154"/>
      <c r="F22" s="82" t="s">
        <v>50</v>
      </c>
      <c r="G22" s="85">
        <f>'厂内机动车辆'!H22</f>
        <v>0</v>
      </c>
    </row>
    <row r="23" spans="1:7" ht="21.75" customHeight="1">
      <c r="A23" s="80" t="s">
        <v>12</v>
      </c>
      <c r="B23" s="86">
        <f>'厂内机动车辆'!C23</f>
        <v>0</v>
      </c>
      <c r="C23" s="138" t="s">
        <v>60</v>
      </c>
      <c r="D23" s="138"/>
      <c r="E23" s="76">
        <f>'厂内机动车辆'!F23</f>
        <v>0</v>
      </c>
      <c r="F23" s="82" t="s">
        <v>61</v>
      </c>
      <c r="G23" s="83">
        <f>'厂内机动车辆'!H23</f>
        <v>0</v>
      </c>
    </row>
    <row r="24" spans="1:7" ht="21.75" customHeight="1">
      <c r="A24" s="80" t="s">
        <v>51</v>
      </c>
      <c r="B24" s="140">
        <f>'厂内机动车辆'!C24</f>
        <v>0</v>
      </c>
      <c r="C24" s="154"/>
      <c r="D24" s="154"/>
      <c r="E24" s="154"/>
      <c r="F24" s="82" t="s">
        <v>52</v>
      </c>
      <c r="G24" s="85">
        <f>'厂内机动车辆'!H24</f>
        <v>0</v>
      </c>
    </row>
    <row r="25" spans="1:7" ht="21.75" customHeight="1">
      <c r="A25" s="80" t="s">
        <v>42</v>
      </c>
      <c r="B25" s="81">
        <f>'厂内机动车辆'!C25</f>
        <v>0</v>
      </c>
      <c r="C25" s="138" t="s">
        <v>53</v>
      </c>
      <c r="D25" s="138"/>
      <c r="E25" s="64">
        <f>'厂内机动车辆'!F25</f>
        <v>0</v>
      </c>
      <c r="F25" s="82" t="s">
        <v>54</v>
      </c>
      <c r="G25" s="85">
        <f>'厂内机动车辆'!H25</f>
        <v>0</v>
      </c>
    </row>
    <row r="26" spans="1:7" ht="21.75" customHeight="1">
      <c r="A26" s="80" t="s">
        <v>19</v>
      </c>
      <c r="B26" s="154" t="str">
        <f>'厂内机动车辆'!C26</f>
        <v>青岛市锅炉压力容器检验所</v>
      </c>
      <c r="C26" s="154"/>
      <c r="D26" s="154"/>
      <c r="E26" s="154"/>
      <c r="F26" s="82" t="s">
        <v>20</v>
      </c>
      <c r="G26" s="85">
        <f>'厂内机动车辆'!H26</f>
        <v>0</v>
      </c>
    </row>
    <row r="27" spans="1:7" ht="21.75" customHeight="1">
      <c r="A27" s="80" t="s">
        <v>21</v>
      </c>
      <c r="B27" s="86">
        <f>'厂内机动车辆'!C27</f>
        <v>0</v>
      </c>
      <c r="C27" s="138" t="s">
        <v>22</v>
      </c>
      <c r="D27" s="138"/>
      <c r="E27" s="64" t="str">
        <f>'厂内机动车辆'!F27</f>
        <v>内外部检验</v>
      </c>
      <c r="F27" s="82" t="s">
        <v>23</v>
      </c>
      <c r="G27" s="83">
        <f>'厂内机动车辆'!H27</f>
        <v>0</v>
      </c>
    </row>
    <row r="28" spans="1:7" ht="21.75" customHeight="1">
      <c r="A28" s="80" t="s">
        <v>24</v>
      </c>
      <c r="B28" s="64">
        <f>'厂内机动车辆'!C28</f>
        <v>0</v>
      </c>
      <c r="C28" s="138" t="s">
        <v>25</v>
      </c>
      <c r="D28" s="138"/>
      <c r="E28" s="81">
        <f>'厂内机动车辆'!F28</f>
        <v>0</v>
      </c>
      <c r="F28" s="82" t="s">
        <v>26</v>
      </c>
      <c r="G28" s="87">
        <f>'厂内机动车辆'!H28</f>
        <v>0</v>
      </c>
    </row>
    <row r="29" spans="1:7" ht="21.75" customHeight="1">
      <c r="A29" s="80" t="s">
        <v>27</v>
      </c>
      <c r="B29" s="64">
        <f>'厂内机动车辆'!C29</f>
        <v>0</v>
      </c>
      <c r="C29" s="138" t="s">
        <v>28</v>
      </c>
      <c r="D29" s="138"/>
      <c r="E29" s="86">
        <f>'厂内机动车辆'!F29</f>
        <v>0</v>
      </c>
      <c r="F29" s="82" t="s">
        <v>193</v>
      </c>
      <c r="G29" s="65">
        <f>'厂内机动车辆'!H29</f>
        <v>0</v>
      </c>
    </row>
    <row r="30" spans="1:7" ht="21.75" customHeight="1">
      <c r="A30" s="80" t="s">
        <v>55</v>
      </c>
      <c r="B30" s="76">
        <f>'厂内机动车辆'!C30</f>
        <v>0</v>
      </c>
      <c r="C30" s="138" t="s">
        <v>56</v>
      </c>
      <c r="D30" s="138"/>
      <c r="E30" s="76">
        <f>'厂内机动车辆'!F30</f>
        <v>0</v>
      </c>
      <c r="F30" s="82" t="s">
        <v>57</v>
      </c>
      <c r="G30" s="87">
        <f>'厂内机动车辆'!H30</f>
        <v>0</v>
      </c>
    </row>
    <row r="31" spans="1:7" ht="21.75" customHeight="1">
      <c r="A31" s="80" t="s">
        <v>58</v>
      </c>
      <c r="B31" s="154">
        <f>'厂内机动车辆'!C31</f>
        <v>0</v>
      </c>
      <c r="C31" s="154"/>
      <c r="D31" s="154"/>
      <c r="E31" s="154"/>
      <c r="F31" s="82" t="s">
        <v>59</v>
      </c>
      <c r="G31" s="85">
        <f>'厂内机动车辆'!H31</f>
        <v>0</v>
      </c>
    </row>
    <row r="32" spans="1:7" ht="21.75" customHeight="1" thickBot="1">
      <c r="A32" s="89" t="s">
        <v>198</v>
      </c>
      <c r="B32" s="91">
        <f>'厂内机动车辆'!C45</f>
        <v>0</v>
      </c>
      <c r="C32" s="146" t="s">
        <v>230</v>
      </c>
      <c r="D32" s="146"/>
      <c r="E32" s="93">
        <f>'厂内机动车辆'!F45</f>
        <v>0</v>
      </c>
      <c r="F32" s="92" t="s">
        <v>231</v>
      </c>
      <c r="G32" s="94">
        <f>'厂内机动车辆'!H45</f>
        <v>0</v>
      </c>
    </row>
    <row r="33" spans="1:7" ht="38.25" customHeight="1" thickBot="1">
      <c r="A33" s="155" t="s">
        <v>205</v>
      </c>
      <c r="B33" s="155"/>
      <c r="C33" s="155"/>
      <c r="D33" s="155"/>
      <c r="E33" s="155"/>
      <c r="F33" s="155"/>
      <c r="G33" s="155"/>
    </row>
    <row r="34" spans="1:7" ht="21.75" customHeight="1">
      <c r="A34" s="78" t="s">
        <v>66</v>
      </c>
      <c r="B34" s="147">
        <f>'厂内机动车辆'!C33</f>
        <v>0</v>
      </c>
      <c r="C34" s="150"/>
      <c r="D34" s="150"/>
      <c r="E34" s="79" t="s">
        <v>67</v>
      </c>
      <c r="F34" s="147">
        <f>'厂内机动车辆'!G33</f>
        <v>0</v>
      </c>
      <c r="G34" s="148"/>
    </row>
    <row r="35" spans="1:7" ht="21.75" customHeight="1">
      <c r="A35" s="80" t="s">
        <v>4</v>
      </c>
      <c r="B35" s="140">
        <f>'厂内机动车辆'!C34</f>
        <v>0</v>
      </c>
      <c r="C35" s="149"/>
      <c r="D35" s="149"/>
      <c r="E35" s="149"/>
      <c r="F35" s="149"/>
      <c r="G35" s="141"/>
    </row>
    <row r="36" spans="1:7" ht="21.75" customHeight="1">
      <c r="A36" s="80" t="s">
        <v>68</v>
      </c>
      <c r="B36" s="140">
        <f>'厂内机动车辆'!C35</f>
        <v>0</v>
      </c>
      <c r="C36" s="149"/>
      <c r="D36" s="149"/>
      <c r="E36" s="149"/>
      <c r="F36" s="82" t="s">
        <v>70</v>
      </c>
      <c r="G36" s="65">
        <f>'厂内机动车辆'!H35</f>
        <v>0</v>
      </c>
    </row>
    <row r="37" spans="1:7" ht="21.75" customHeight="1">
      <c r="A37" s="80" t="s">
        <v>222</v>
      </c>
      <c r="B37" s="64" t="s">
        <v>218</v>
      </c>
      <c r="C37" s="82" t="s">
        <v>71</v>
      </c>
      <c r="D37" s="138" t="str">
        <f>'厂内机动车辆'!E36</f>
        <v>青岛市</v>
      </c>
      <c r="E37" s="139"/>
      <c r="F37" s="64" t="s">
        <v>220</v>
      </c>
      <c r="G37" s="65" t="str">
        <f>'厂内机动车辆'!G36</f>
        <v>黄岛区</v>
      </c>
    </row>
    <row r="38" spans="1:7" ht="21.75" customHeight="1">
      <c r="A38" s="151" t="s">
        <v>233</v>
      </c>
      <c r="B38" s="139"/>
      <c r="C38" s="139">
        <f>'厂内机动车辆'!F43</f>
        <v>0</v>
      </c>
      <c r="D38" s="139"/>
      <c r="E38" s="139"/>
      <c r="F38" s="88" t="s">
        <v>234</v>
      </c>
      <c r="G38" s="95">
        <f>'厂内机动车辆'!H43</f>
        <v>0</v>
      </c>
    </row>
    <row r="39" spans="1:7" ht="21.75" customHeight="1">
      <c r="A39" s="80" t="s">
        <v>165</v>
      </c>
      <c r="B39" s="140">
        <f>'厂内机动车辆'!C37</f>
        <v>0</v>
      </c>
      <c r="C39" s="139"/>
      <c r="D39" s="139"/>
      <c r="E39" s="64" t="s">
        <v>221</v>
      </c>
      <c r="F39" s="140">
        <f>'厂内机动车辆'!F37</f>
        <v>0</v>
      </c>
      <c r="G39" s="141"/>
    </row>
    <row r="40" spans="1:7" ht="21.75" customHeight="1">
      <c r="A40" s="80" t="s">
        <v>62</v>
      </c>
      <c r="B40" s="152">
        <f>'厂内机动车辆'!C38</f>
        <v>0</v>
      </c>
      <c r="C40" s="149"/>
      <c r="D40" s="153"/>
      <c r="E40" s="88" t="s">
        <v>235</v>
      </c>
      <c r="F40" s="140">
        <f>'厂内机动车辆'!F38</f>
        <v>0</v>
      </c>
      <c r="G40" s="141"/>
    </row>
    <row r="41" spans="1:7" ht="21.75" customHeight="1">
      <c r="A41" s="80" t="s">
        <v>170</v>
      </c>
      <c r="B41" s="64">
        <f>'厂内机动车辆'!C39</f>
        <v>0</v>
      </c>
      <c r="C41" s="138" t="s">
        <v>75</v>
      </c>
      <c r="D41" s="139"/>
      <c r="E41" s="139"/>
      <c r="F41" s="140">
        <f>'厂内机动车辆'!F39</f>
        <v>0</v>
      </c>
      <c r="G41" s="141"/>
    </row>
    <row r="42" spans="1:7" ht="21.75" customHeight="1">
      <c r="A42" s="80" t="s">
        <v>63</v>
      </c>
      <c r="B42" s="64">
        <f>'厂内机动车辆'!C40</f>
        <v>0</v>
      </c>
      <c r="C42" s="138" t="s">
        <v>76</v>
      </c>
      <c r="D42" s="142"/>
      <c r="E42" s="64">
        <f>'厂内机动车辆'!F40</f>
        <v>0</v>
      </c>
      <c r="F42" s="82" t="s">
        <v>77</v>
      </c>
      <c r="G42" s="65">
        <f>'厂内机动车辆'!H40</f>
        <v>0</v>
      </c>
    </row>
    <row r="43" spans="1:7" ht="21.75" customHeight="1">
      <c r="A43" s="80" t="s">
        <v>64</v>
      </c>
      <c r="B43" s="86">
        <f>'厂内机动车辆'!C41</f>
        <v>0</v>
      </c>
      <c r="C43" s="138" t="s">
        <v>209</v>
      </c>
      <c r="D43" s="142"/>
      <c r="E43" s="142"/>
      <c r="F43" s="140" t="str">
        <f>'厂内机动车辆'!G41</f>
        <v>否</v>
      </c>
      <c r="G43" s="141"/>
    </row>
    <row r="44" spans="1:7" ht="21.75" customHeight="1">
      <c r="A44" s="80" t="s">
        <v>210</v>
      </c>
      <c r="B44" s="64" t="str">
        <f>'厂内机动车辆'!C42</f>
        <v>否</v>
      </c>
      <c r="C44" s="138" t="s">
        <v>211</v>
      </c>
      <c r="D44" s="142"/>
      <c r="E44" s="142"/>
      <c r="F44" s="142"/>
      <c r="G44" s="65" t="str">
        <f>'厂内机动车辆'!H42</f>
        <v>是</v>
      </c>
    </row>
    <row r="45" spans="1:7" ht="21.75" customHeight="1" thickBot="1">
      <c r="A45" s="89" t="s">
        <v>65</v>
      </c>
      <c r="B45" s="143">
        <f>'厂内机动车辆'!C43</f>
        <v>0</v>
      </c>
      <c r="C45" s="144"/>
      <c r="D45" s="144"/>
      <c r="E45" s="144"/>
      <c r="F45" s="144"/>
      <c r="G45" s="145"/>
    </row>
    <row r="46" ht="21.75" customHeight="1"/>
    <row r="71" spans="1:7" ht="39" customHeight="1" thickBot="1">
      <c r="A71" s="155" t="s">
        <v>232</v>
      </c>
      <c r="B71" s="155"/>
      <c r="C71" s="155"/>
      <c r="D71" s="155"/>
      <c r="E71" s="155"/>
      <c r="F71" s="155"/>
      <c r="G71" s="155"/>
    </row>
    <row r="72" spans="1:7" ht="21.75" customHeight="1">
      <c r="A72" s="66" t="s">
        <v>14</v>
      </c>
      <c r="B72" s="67" t="s">
        <v>15</v>
      </c>
      <c r="C72" s="158" t="s">
        <v>229</v>
      </c>
      <c r="D72" s="158"/>
      <c r="E72" s="67" t="s">
        <v>228</v>
      </c>
      <c r="F72" s="161" t="s">
        <v>227</v>
      </c>
      <c r="G72" s="162"/>
    </row>
    <row r="73" spans="1:7" ht="21.75" customHeight="1">
      <c r="A73" s="68">
        <f>'附件及辅机'!C3</f>
        <v>0</v>
      </c>
      <c r="B73" s="69">
        <f>'附件及辅机'!D3</f>
        <v>0</v>
      </c>
      <c r="C73" s="140">
        <f>'附件及辅机'!E3</f>
        <v>0</v>
      </c>
      <c r="D73" s="140"/>
      <c r="E73" s="64">
        <f>'附件及辅机'!F3</f>
        <v>0</v>
      </c>
      <c r="F73" s="163">
        <f>'附件及辅机'!G3</f>
        <v>0</v>
      </c>
      <c r="G73" s="164"/>
    </row>
    <row r="74" spans="1:7" ht="21.75" customHeight="1">
      <c r="A74" s="68">
        <f>'附件及辅机'!C4</f>
        <v>0</v>
      </c>
      <c r="B74" s="69">
        <f>'附件及辅机'!D4</f>
        <v>0</v>
      </c>
      <c r="C74" s="140">
        <f>'附件及辅机'!E4</f>
        <v>0</v>
      </c>
      <c r="D74" s="140"/>
      <c r="E74" s="64">
        <f>'附件及辅机'!F4</f>
        <v>0</v>
      </c>
      <c r="F74" s="163">
        <f>'附件及辅机'!G4</f>
        <v>0</v>
      </c>
      <c r="G74" s="164"/>
    </row>
    <row r="75" spans="1:7" ht="21.75" customHeight="1">
      <c r="A75" s="68">
        <f>'附件及辅机'!C5</f>
        <v>0</v>
      </c>
      <c r="B75" s="69">
        <f>'附件及辅机'!D5</f>
        <v>0</v>
      </c>
      <c r="C75" s="140">
        <f>'附件及辅机'!E5</f>
        <v>0</v>
      </c>
      <c r="D75" s="140"/>
      <c r="E75" s="64">
        <f>'附件及辅机'!F5</f>
        <v>0</v>
      </c>
      <c r="F75" s="163">
        <f>'附件及辅机'!G5</f>
        <v>0</v>
      </c>
      <c r="G75" s="164"/>
    </row>
    <row r="76" spans="1:7" ht="21.75" customHeight="1">
      <c r="A76" s="68">
        <f>'附件及辅机'!C6</f>
        <v>0</v>
      </c>
      <c r="B76" s="69">
        <f>'附件及辅机'!D6</f>
        <v>0</v>
      </c>
      <c r="C76" s="140">
        <f>'附件及辅机'!E6</f>
        <v>0</v>
      </c>
      <c r="D76" s="140"/>
      <c r="E76" s="64">
        <f>'附件及辅机'!F6</f>
        <v>0</v>
      </c>
      <c r="F76" s="163">
        <f>'附件及辅机'!G6</f>
        <v>0</v>
      </c>
      <c r="G76" s="164"/>
    </row>
    <row r="77" spans="1:7" ht="21.75" customHeight="1">
      <c r="A77" s="68">
        <f>'附件及辅机'!C7</f>
        <v>0</v>
      </c>
      <c r="B77" s="69">
        <f>'附件及辅机'!D7</f>
        <v>0</v>
      </c>
      <c r="C77" s="140">
        <f>'附件及辅机'!E7</f>
        <v>0</v>
      </c>
      <c r="D77" s="140"/>
      <c r="E77" s="64">
        <f>'附件及辅机'!F7</f>
        <v>0</v>
      </c>
      <c r="F77" s="163">
        <f>'附件及辅机'!G7</f>
        <v>0</v>
      </c>
      <c r="G77" s="164"/>
    </row>
    <row r="78" spans="1:7" ht="21.75" customHeight="1">
      <c r="A78" s="68">
        <f>'附件及辅机'!C8</f>
        <v>0</v>
      </c>
      <c r="B78" s="69">
        <f>'附件及辅机'!D8</f>
        <v>0</v>
      </c>
      <c r="C78" s="140">
        <f>'附件及辅机'!E8</f>
        <v>0</v>
      </c>
      <c r="D78" s="140"/>
      <c r="E78" s="64">
        <f>'附件及辅机'!F8</f>
        <v>0</v>
      </c>
      <c r="F78" s="163">
        <f>'附件及辅机'!G8</f>
        <v>0</v>
      </c>
      <c r="G78" s="164"/>
    </row>
    <row r="79" spans="1:7" ht="21.75" customHeight="1">
      <c r="A79" s="68">
        <f>'附件及辅机'!C9</f>
        <v>0</v>
      </c>
      <c r="B79" s="69">
        <f>'附件及辅机'!D9</f>
        <v>0</v>
      </c>
      <c r="C79" s="140">
        <f>'附件及辅机'!E9</f>
        <v>0</v>
      </c>
      <c r="D79" s="140"/>
      <c r="E79" s="64">
        <f>'附件及辅机'!F9</f>
        <v>0</v>
      </c>
      <c r="F79" s="163">
        <f>'附件及辅机'!G9</f>
        <v>0</v>
      </c>
      <c r="G79" s="164"/>
    </row>
    <row r="80" spans="1:7" ht="21.75" customHeight="1">
      <c r="A80" s="68">
        <f>'附件及辅机'!C10</f>
        <v>0</v>
      </c>
      <c r="B80" s="69">
        <f>'附件及辅机'!D10</f>
        <v>0</v>
      </c>
      <c r="C80" s="140">
        <f>'附件及辅机'!E10</f>
        <v>0</v>
      </c>
      <c r="D80" s="140"/>
      <c r="E80" s="64">
        <f>'附件及辅机'!F10</f>
        <v>0</v>
      </c>
      <c r="F80" s="163">
        <f>'附件及辅机'!G10</f>
        <v>0</v>
      </c>
      <c r="G80" s="164"/>
    </row>
    <row r="81" spans="1:7" ht="21.75" customHeight="1">
      <c r="A81" s="68">
        <f>'附件及辅机'!C11</f>
        <v>0</v>
      </c>
      <c r="B81" s="69">
        <f>'附件及辅机'!D11</f>
        <v>0</v>
      </c>
      <c r="C81" s="140">
        <f>'附件及辅机'!E11</f>
        <v>0</v>
      </c>
      <c r="D81" s="140"/>
      <c r="E81" s="64">
        <f>'附件及辅机'!F11</f>
        <v>0</v>
      </c>
      <c r="F81" s="163">
        <f>'附件及辅机'!G11</f>
        <v>0</v>
      </c>
      <c r="G81" s="164"/>
    </row>
    <row r="82" spans="1:7" ht="21.75" customHeight="1">
      <c r="A82" s="68">
        <f>'附件及辅机'!C12</f>
        <v>0</v>
      </c>
      <c r="B82" s="69">
        <f>'附件及辅机'!D12</f>
        <v>0</v>
      </c>
      <c r="C82" s="140">
        <f>'附件及辅机'!E12</f>
        <v>0</v>
      </c>
      <c r="D82" s="140"/>
      <c r="E82" s="64">
        <f>'附件及辅机'!F12</f>
        <v>0</v>
      </c>
      <c r="F82" s="163">
        <f>'附件及辅机'!G12</f>
        <v>0</v>
      </c>
      <c r="G82" s="164"/>
    </row>
    <row r="83" spans="1:7" ht="21.75" customHeight="1">
      <c r="A83" s="68">
        <f>'附件及辅机'!C13</f>
        <v>0</v>
      </c>
      <c r="B83" s="69">
        <f>'附件及辅机'!D13</f>
        <v>0</v>
      </c>
      <c r="C83" s="140">
        <f>'附件及辅机'!E13</f>
        <v>0</v>
      </c>
      <c r="D83" s="140"/>
      <c r="E83" s="64">
        <f>'附件及辅机'!F13</f>
        <v>0</v>
      </c>
      <c r="F83" s="163">
        <f>'附件及辅机'!G13</f>
        <v>0</v>
      </c>
      <c r="G83" s="164"/>
    </row>
    <row r="84" spans="1:7" ht="21.75" customHeight="1">
      <c r="A84" s="68">
        <f>'附件及辅机'!C14</f>
        <v>0</v>
      </c>
      <c r="B84" s="69">
        <f>'附件及辅机'!D14</f>
        <v>0</v>
      </c>
      <c r="C84" s="140">
        <f>'附件及辅机'!E14</f>
        <v>0</v>
      </c>
      <c r="D84" s="140"/>
      <c r="E84" s="64">
        <f>'附件及辅机'!F14</f>
        <v>0</v>
      </c>
      <c r="F84" s="163">
        <f>'附件及辅机'!G14</f>
        <v>0</v>
      </c>
      <c r="G84" s="164"/>
    </row>
    <row r="85" spans="1:7" ht="21.75" customHeight="1">
      <c r="A85" s="68">
        <f>'附件及辅机'!C15</f>
        <v>0</v>
      </c>
      <c r="B85" s="69">
        <f>'附件及辅机'!D15</f>
        <v>0</v>
      </c>
      <c r="C85" s="140">
        <f>'附件及辅机'!E15</f>
        <v>0</v>
      </c>
      <c r="D85" s="140"/>
      <c r="E85" s="64">
        <f>'附件及辅机'!F15</f>
        <v>0</v>
      </c>
      <c r="F85" s="163">
        <f>'附件及辅机'!G15</f>
        <v>0</v>
      </c>
      <c r="G85" s="164"/>
    </row>
    <row r="86" spans="1:7" ht="21.75" customHeight="1">
      <c r="A86" s="68">
        <f>'附件及辅机'!C16</f>
        <v>0</v>
      </c>
      <c r="B86" s="69">
        <f>'附件及辅机'!D16</f>
        <v>0</v>
      </c>
      <c r="C86" s="140">
        <f>'附件及辅机'!E16</f>
        <v>0</v>
      </c>
      <c r="D86" s="140"/>
      <c r="E86" s="64">
        <f>'附件及辅机'!F16</f>
        <v>0</v>
      </c>
      <c r="F86" s="163">
        <f>'附件及辅机'!G16</f>
        <v>0</v>
      </c>
      <c r="G86" s="164"/>
    </row>
    <row r="87" spans="1:7" ht="21.75" customHeight="1">
      <c r="A87" s="68">
        <f>'附件及辅机'!C17</f>
        <v>0</v>
      </c>
      <c r="B87" s="69">
        <f>'附件及辅机'!D17</f>
        <v>0</v>
      </c>
      <c r="C87" s="140">
        <f>'附件及辅机'!E17</f>
        <v>0</v>
      </c>
      <c r="D87" s="140"/>
      <c r="E87" s="64">
        <f>'附件及辅机'!F17</f>
        <v>0</v>
      </c>
      <c r="F87" s="163">
        <f>'附件及辅机'!G17</f>
        <v>0</v>
      </c>
      <c r="G87" s="164"/>
    </row>
    <row r="88" spans="1:7" ht="21.75" customHeight="1">
      <c r="A88" s="68">
        <f>'附件及辅机'!C18</f>
        <v>0</v>
      </c>
      <c r="B88" s="69">
        <f>'附件及辅机'!D18</f>
        <v>0</v>
      </c>
      <c r="C88" s="140">
        <f>'附件及辅机'!E18</f>
        <v>0</v>
      </c>
      <c r="D88" s="140"/>
      <c r="E88" s="64">
        <f>'附件及辅机'!F18</f>
        <v>0</v>
      </c>
      <c r="F88" s="163">
        <f>'附件及辅机'!G18</f>
        <v>0</v>
      </c>
      <c r="G88" s="164"/>
    </row>
    <row r="89" spans="1:7" ht="21.75" customHeight="1" thickBot="1">
      <c r="A89" s="97">
        <f>'附件及辅机'!C19</f>
        <v>0</v>
      </c>
      <c r="B89" s="98">
        <f>'附件及辅机'!D19</f>
        <v>0</v>
      </c>
      <c r="C89" s="143">
        <f>'附件及辅机'!E19</f>
        <v>0</v>
      </c>
      <c r="D89" s="143"/>
      <c r="E89" s="96">
        <f>'附件及辅机'!F19</f>
        <v>0</v>
      </c>
      <c r="F89" s="165">
        <f>'附件及辅机'!G19</f>
        <v>0</v>
      </c>
      <c r="G89" s="166"/>
    </row>
    <row r="116" ht="30.75" customHeight="1"/>
  </sheetData>
  <sheetProtection password="D960" sheet="1" objects="1" scenarios="1"/>
  <mergeCells count="87">
    <mergeCell ref="A71:G71"/>
    <mergeCell ref="B39:D39"/>
    <mergeCell ref="F39:G39"/>
    <mergeCell ref="F88:G88"/>
    <mergeCell ref="F84:G84"/>
    <mergeCell ref="C85:D85"/>
    <mergeCell ref="F85:G85"/>
    <mergeCell ref="C82:D82"/>
    <mergeCell ref="F82:G82"/>
    <mergeCell ref="C83:D83"/>
    <mergeCell ref="C89:D89"/>
    <mergeCell ref="F89:G89"/>
    <mergeCell ref="C86:D86"/>
    <mergeCell ref="F86:G86"/>
    <mergeCell ref="C87:D87"/>
    <mergeCell ref="F87:G87"/>
    <mergeCell ref="C88:D88"/>
    <mergeCell ref="F83:G83"/>
    <mergeCell ref="C84:D84"/>
    <mergeCell ref="F80:G80"/>
    <mergeCell ref="C81:D81"/>
    <mergeCell ref="F81:G81"/>
    <mergeCell ref="C80:D80"/>
    <mergeCell ref="C78:D78"/>
    <mergeCell ref="F78:G78"/>
    <mergeCell ref="C79:D79"/>
    <mergeCell ref="F79:G79"/>
    <mergeCell ref="F76:G76"/>
    <mergeCell ref="C77:D77"/>
    <mergeCell ref="F77:G77"/>
    <mergeCell ref="C74:D74"/>
    <mergeCell ref="F74:G74"/>
    <mergeCell ref="C75:D75"/>
    <mergeCell ref="F75:G75"/>
    <mergeCell ref="C76:D76"/>
    <mergeCell ref="F72:G72"/>
    <mergeCell ref="C72:D72"/>
    <mergeCell ref="C73:D73"/>
    <mergeCell ref="F73:G73"/>
    <mergeCell ref="A1:G2"/>
    <mergeCell ref="B3:E3"/>
    <mergeCell ref="B4:E4"/>
    <mergeCell ref="C5:D5"/>
    <mergeCell ref="B6:E6"/>
    <mergeCell ref="B7:E7"/>
    <mergeCell ref="B8:E8"/>
    <mergeCell ref="B9:E9"/>
    <mergeCell ref="B10:E10"/>
    <mergeCell ref="C11:D11"/>
    <mergeCell ref="B12:E12"/>
    <mergeCell ref="C13:D13"/>
    <mergeCell ref="B14:E14"/>
    <mergeCell ref="B15:E15"/>
    <mergeCell ref="C16:D16"/>
    <mergeCell ref="C17:D17"/>
    <mergeCell ref="B18:E18"/>
    <mergeCell ref="C19:D19"/>
    <mergeCell ref="B20:E20"/>
    <mergeCell ref="B21:E21"/>
    <mergeCell ref="B22:E22"/>
    <mergeCell ref="C23:D23"/>
    <mergeCell ref="B24:E24"/>
    <mergeCell ref="C25:D25"/>
    <mergeCell ref="C30:D30"/>
    <mergeCell ref="B31:E31"/>
    <mergeCell ref="A33:G33"/>
    <mergeCell ref="B26:E26"/>
    <mergeCell ref="C27:D27"/>
    <mergeCell ref="C28:D28"/>
    <mergeCell ref="C29:D29"/>
    <mergeCell ref="F40:G40"/>
    <mergeCell ref="C32:D32"/>
    <mergeCell ref="F34:G34"/>
    <mergeCell ref="B35:G35"/>
    <mergeCell ref="B34:D34"/>
    <mergeCell ref="B36:E36"/>
    <mergeCell ref="D37:E37"/>
    <mergeCell ref="A38:B38"/>
    <mergeCell ref="C38:E38"/>
    <mergeCell ref="B40:D40"/>
    <mergeCell ref="C41:E41"/>
    <mergeCell ref="F41:G41"/>
    <mergeCell ref="C42:D42"/>
    <mergeCell ref="B45:G45"/>
    <mergeCell ref="C44:F44"/>
    <mergeCell ref="F43:G43"/>
    <mergeCell ref="C43:E43"/>
  </mergeCells>
  <dataValidations count="1">
    <dataValidation type="whole" allowBlank="1" showInputMessage="1" showErrorMessage="1" errorTitle="数量" error="数量只能为小于10000000自然数；" sqref="D73:D89">
      <formula1>0</formula1>
      <formula2>9999999999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langchao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yzy</dc:creator>
  <cp:keywords/>
  <dc:description/>
  <cp:lastModifiedBy>MC SYSTEM</cp:lastModifiedBy>
  <cp:lastPrinted>2009-08-04T03:11:37Z</cp:lastPrinted>
  <dcterms:created xsi:type="dcterms:W3CDTF">2004-04-19T03:27:14Z</dcterms:created>
  <dcterms:modified xsi:type="dcterms:W3CDTF">2011-01-17T06:55:51Z</dcterms:modified>
  <cp:category/>
  <cp:version/>
  <cp:contentType/>
  <cp:contentStatus/>
</cp:coreProperties>
</file>