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00" windowHeight="6075" activeTab="0"/>
  </bookViews>
  <sheets>
    <sheet name="锅炉登记卡" sheetId="1" r:id="rId1"/>
    <sheet name="附件及辅机" sheetId="2" r:id="rId2"/>
    <sheet name="打印页" sheetId="3" r:id="rId3"/>
  </sheets>
  <definedNames/>
  <calcPr fullCalcOnLoad="1"/>
</workbook>
</file>

<file path=xl/sharedStrings.xml><?xml version="1.0" encoding="utf-8"?>
<sst xmlns="http://schemas.openxmlformats.org/spreadsheetml/2006/main" count="607" uniqueCount="291">
  <si>
    <t>邮政编码</t>
  </si>
  <si>
    <t>额定出力</t>
  </si>
  <si>
    <t>介质出口温度</t>
  </si>
  <si>
    <t>燃烧方式</t>
  </si>
  <si>
    <t>水处理方式</t>
  </si>
  <si>
    <t>消烟除尘方式</t>
  </si>
  <si>
    <t>主要安全附件及附属设备、水处理设备</t>
  </si>
  <si>
    <t>名    称</t>
  </si>
  <si>
    <t>型    号</t>
  </si>
  <si>
    <t>规    格</t>
  </si>
  <si>
    <t>数量</t>
  </si>
  <si>
    <t>制 造 厂 家</t>
  </si>
  <si>
    <t>检验日期</t>
  </si>
  <si>
    <t>检验结论</t>
  </si>
  <si>
    <t>锅炉登记卡（电站锅炉副页）</t>
  </si>
  <si>
    <t>水 循 环 方式</t>
  </si>
  <si>
    <t>所在区、县</t>
  </si>
  <si>
    <t>E-Mail</t>
  </si>
  <si>
    <t>传真</t>
  </si>
  <si>
    <t>经办人电话</t>
  </si>
  <si>
    <t>手机或传呼</t>
  </si>
  <si>
    <t>备注</t>
  </si>
  <si>
    <r>
      <t>锅炉登记卡</t>
    </r>
    <r>
      <rPr>
        <sz val="15"/>
        <color indexed="8"/>
        <rFont val="宋体"/>
        <family val="0"/>
      </rPr>
      <t>（基本信息）</t>
    </r>
  </si>
  <si>
    <t>注册代码</t>
  </si>
  <si>
    <t>注册代码</t>
  </si>
  <si>
    <t>使用单位组织机构代码</t>
  </si>
  <si>
    <t>使用单位地址(省)</t>
  </si>
  <si>
    <t>制造单位组织机构代码</t>
  </si>
  <si>
    <t>监检单位组织机构代码</t>
  </si>
  <si>
    <t>安装单位组织机构代码</t>
  </si>
  <si>
    <t>许可使用压力</t>
  </si>
  <si>
    <t>加热方式</t>
  </si>
  <si>
    <t>燃料种类</t>
  </si>
  <si>
    <t>除氧方式</t>
  </si>
  <si>
    <t>出渣方式</t>
  </si>
  <si>
    <t>单位司炉数量</t>
  </si>
  <si>
    <t>水质人员数量</t>
  </si>
  <si>
    <t>检验单位代码</t>
  </si>
  <si>
    <t>检验类别</t>
  </si>
  <si>
    <t>主要问题</t>
  </si>
  <si>
    <t>报告书编号</t>
  </si>
  <si>
    <t>下次检验日期</t>
  </si>
  <si>
    <t>事故发生日期</t>
  </si>
  <si>
    <t>事故处理</t>
  </si>
  <si>
    <t>设备变更方式</t>
  </si>
  <si>
    <t>设备变更项目</t>
  </si>
  <si>
    <t>设备变更日期</t>
  </si>
  <si>
    <t>变更承担单位</t>
  </si>
  <si>
    <t>承担单位组织机构代码</t>
  </si>
  <si>
    <t>再热蒸汽流量</t>
  </si>
  <si>
    <t>给  水  温  度</t>
  </si>
  <si>
    <t>其他情况</t>
  </si>
  <si>
    <t>所在省</t>
  </si>
  <si>
    <t>所在市</t>
  </si>
  <si>
    <t>主管负责人电话</t>
  </si>
  <si>
    <t>是否重大危险源</t>
  </si>
  <si>
    <t>锅炉房类型</t>
  </si>
  <si>
    <t>事故类别</t>
  </si>
  <si>
    <t>使用登记证号码</t>
  </si>
  <si>
    <t>使用单位</t>
  </si>
  <si>
    <t>主管负责人</t>
  </si>
  <si>
    <t>经办人</t>
  </si>
  <si>
    <t>SEBaseInfo</t>
  </si>
  <si>
    <t>BoilerParam</t>
  </si>
  <si>
    <t>TestCircs</t>
  </si>
  <si>
    <t>SlipState</t>
  </si>
  <si>
    <t>SEAlteration</t>
  </si>
  <si>
    <t>SEBaseInfo</t>
  </si>
  <si>
    <t>使用登记证号码</t>
  </si>
  <si>
    <t>SE_Code</t>
  </si>
  <si>
    <t>注册登记机构</t>
  </si>
  <si>
    <t>Reg_Dept</t>
  </si>
  <si>
    <t>注册登记日期</t>
  </si>
  <si>
    <t>Reg_Date</t>
  </si>
  <si>
    <t>更新日期</t>
  </si>
  <si>
    <t>Reg_Update_Date</t>
  </si>
  <si>
    <t>单位内部编号</t>
  </si>
  <si>
    <t>Inner_Num</t>
  </si>
  <si>
    <t>注册登记人员</t>
  </si>
  <si>
    <t>Reg_Person</t>
  </si>
  <si>
    <t>使用单位</t>
  </si>
  <si>
    <t>Use_Units_Name</t>
  </si>
  <si>
    <t>Use_Units_ID</t>
  </si>
  <si>
    <t>Province_For_Short</t>
  </si>
  <si>
    <t>Area_Desc</t>
  </si>
  <si>
    <t>County_Simbol</t>
  </si>
  <si>
    <t>邮政编码</t>
  </si>
  <si>
    <t>Use_Units_Post</t>
  </si>
  <si>
    <t>安全管理部门</t>
  </si>
  <si>
    <t>Dept_Name</t>
  </si>
  <si>
    <t>安全管理人员</t>
  </si>
  <si>
    <t>Securiry_Person</t>
  </si>
  <si>
    <t>联系电话</t>
  </si>
  <si>
    <t>Dept_Tel</t>
  </si>
  <si>
    <t>锅炉型号</t>
  </si>
  <si>
    <t>Model</t>
  </si>
  <si>
    <t>锅炉种类</t>
  </si>
  <si>
    <t>Stokehold_Type</t>
  </si>
  <si>
    <t>制造单位</t>
  </si>
  <si>
    <t>Make_Units_Name</t>
  </si>
  <si>
    <t>Make_Units_ID</t>
  </si>
  <si>
    <t>制 造 国</t>
  </si>
  <si>
    <t>Make_Units_Area</t>
  </si>
  <si>
    <t>制造日期</t>
  </si>
  <si>
    <t>Make_Date</t>
  </si>
  <si>
    <t>出厂编号</t>
  </si>
  <si>
    <t>Factory_Num</t>
  </si>
  <si>
    <t>产品监检单位</t>
  </si>
  <si>
    <t>安装单位</t>
  </si>
  <si>
    <t>Install_Units_Name</t>
  </si>
  <si>
    <t>Install_Units_ID</t>
  </si>
  <si>
    <t>安装竣工日期</t>
  </si>
  <si>
    <t>Install_Finish_Date</t>
  </si>
  <si>
    <t>投用日期</t>
  </si>
  <si>
    <t>Begin_Use_Date</t>
  </si>
  <si>
    <t>锅炉结构形式</t>
  </si>
  <si>
    <t>Frame_Form</t>
  </si>
  <si>
    <t>Design_Press</t>
  </si>
  <si>
    <t>Use_Press</t>
  </si>
  <si>
    <t>Out_Strength</t>
  </si>
  <si>
    <t>Out_Temper</t>
  </si>
  <si>
    <t>Calefaction_Mode</t>
  </si>
  <si>
    <t>Butnt_Type</t>
  </si>
  <si>
    <t>锅炉用途</t>
  </si>
  <si>
    <t>Purpose</t>
  </si>
  <si>
    <t>使用状态</t>
  </si>
  <si>
    <t>Use_State</t>
  </si>
  <si>
    <t>Burnt_Mode</t>
  </si>
  <si>
    <t>Water_Dispose_Mode</t>
  </si>
  <si>
    <t>Deoxidize_Mode</t>
  </si>
  <si>
    <t>Taphole_Mode</t>
  </si>
  <si>
    <t>Dispel_Mode</t>
  </si>
  <si>
    <t>Stoker_Count</t>
  </si>
  <si>
    <t>Water_Quality_Count</t>
  </si>
  <si>
    <t>检验单位</t>
  </si>
  <si>
    <t>Test_Units_Name</t>
  </si>
  <si>
    <t>Test_Units_ID</t>
  </si>
  <si>
    <t>Test_Date</t>
  </si>
  <si>
    <t>Test_Type</t>
  </si>
  <si>
    <t>Problem</t>
  </si>
  <si>
    <t>Test_Verdict</t>
  </si>
  <si>
    <t>Test_Book_Num</t>
  </si>
  <si>
    <t>Next_Test_Date</t>
  </si>
  <si>
    <t>Slip_Type</t>
  </si>
  <si>
    <t>Slip_Date</t>
  </si>
  <si>
    <t>Slip_Dispozal</t>
  </si>
  <si>
    <t>Logic_Alteration</t>
  </si>
  <si>
    <t>Alteration_Date</t>
  </si>
  <si>
    <t>Units_Name</t>
  </si>
  <si>
    <t>Units_ID</t>
  </si>
  <si>
    <t>最大连续蒸发量</t>
  </si>
  <si>
    <t>Evaporation_Quantity</t>
  </si>
  <si>
    <t>Steam_Flux</t>
  </si>
  <si>
    <t>Pot_Press</t>
  </si>
  <si>
    <t>GRQ_Out_Press</t>
  </si>
  <si>
    <t>ZRQ_In_Press</t>
  </si>
  <si>
    <t>ZR_Out_Press</t>
  </si>
  <si>
    <t>Water_Temper</t>
  </si>
  <si>
    <t>GRQ_Out_Temper</t>
  </si>
  <si>
    <t>Boiler_Press</t>
  </si>
  <si>
    <t>Boiler_Flux</t>
  </si>
  <si>
    <t>ZRQ_In_Temper</t>
  </si>
  <si>
    <t>ZRQ_Out_Temper</t>
  </si>
  <si>
    <t>Cycle_Mode</t>
  </si>
  <si>
    <t>Firebox_Lay_Mode</t>
  </si>
  <si>
    <t>Design_Fuel</t>
  </si>
  <si>
    <t>Design_Gaseity_Fuel</t>
  </si>
  <si>
    <t>BGWater_Dispose_Mode</t>
  </si>
  <si>
    <t>GRAdjust_Mode</t>
  </si>
  <si>
    <t>ZRAdjust_Mode</t>
  </si>
  <si>
    <t>Apart_Device</t>
  </si>
  <si>
    <t>Other_Circs</t>
  </si>
  <si>
    <t>详细地址</t>
  </si>
  <si>
    <t>Use_Units_Address</t>
  </si>
  <si>
    <t>法定代表人</t>
  </si>
  <si>
    <t>Use_Units_Corporation</t>
  </si>
  <si>
    <t>电话（或总机）</t>
  </si>
  <si>
    <t>Use_Units_Tel</t>
  </si>
  <si>
    <t>PR_Units_Email</t>
  </si>
  <si>
    <t>PR_Units_Fax</t>
  </si>
  <si>
    <t>Principal</t>
  </si>
  <si>
    <t>Principal_Tel</t>
  </si>
  <si>
    <t>Via_Person</t>
  </si>
  <si>
    <t>Via_Person_Tel</t>
  </si>
  <si>
    <t>Via_Person_Handset</t>
  </si>
  <si>
    <t>Table_Name</t>
  </si>
  <si>
    <t>是否制定事故应急措施和救援预案</t>
  </si>
  <si>
    <t>Denseness</t>
  </si>
  <si>
    <t>Peril_Resource</t>
  </si>
  <si>
    <t>Measure</t>
  </si>
  <si>
    <t>Remark</t>
  </si>
  <si>
    <t>AnnexInfo</t>
  </si>
  <si>
    <t>Annex_Name</t>
  </si>
  <si>
    <t>Annex_Model</t>
  </si>
  <si>
    <t>Annex_Spec</t>
  </si>
  <si>
    <t>Annex_Count</t>
  </si>
  <si>
    <t>Make_Units_Name</t>
  </si>
  <si>
    <t>Use_Reg_Num</t>
  </si>
  <si>
    <t>SE_ID</t>
  </si>
  <si>
    <t>Alteration_Mode</t>
  </si>
  <si>
    <r>
      <t>设备动态管理</t>
    </r>
    <r>
      <rPr>
        <sz val="10"/>
        <color indexed="8"/>
        <rFont val="Times New Roman"/>
        <family val="1"/>
      </rPr>
      <t>-&gt;</t>
    </r>
    <r>
      <rPr>
        <sz val="10"/>
        <color indexed="8"/>
        <rFont val="宋体"/>
        <family val="0"/>
      </rPr>
      <t>新建</t>
    </r>
  </si>
  <si>
    <t>Annal_ID</t>
  </si>
  <si>
    <t>Annal_ID</t>
  </si>
  <si>
    <t>BoilerParam</t>
  </si>
  <si>
    <t>VarChar2</t>
  </si>
  <si>
    <t>VarChar2</t>
  </si>
  <si>
    <t>Date</t>
  </si>
  <si>
    <t>END</t>
  </si>
  <si>
    <t>Annex_ID</t>
  </si>
  <si>
    <t>SE_ID</t>
  </si>
  <si>
    <t>VarChar2</t>
  </si>
  <si>
    <t>VarChar3</t>
  </si>
  <si>
    <t>JJ_Units_Name</t>
  </si>
  <si>
    <t>JJ_Units_ID</t>
  </si>
  <si>
    <t>END</t>
  </si>
  <si>
    <t>SecuriryCircs</t>
  </si>
  <si>
    <t>锅炉登记卡</t>
  </si>
  <si>
    <t>设计工作压力</t>
  </si>
  <si>
    <t>SE0401</t>
  </si>
  <si>
    <t>主键</t>
  </si>
  <si>
    <t>外键</t>
  </si>
  <si>
    <t>填表日期</t>
  </si>
  <si>
    <t>是否在人口密集区</t>
  </si>
  <si>
    <t>锅筒工作压力</t>
  </si>
  <si>
    <t>过热器出口压力</t>
  </si>
  <si>
    <t>再热器入口压力</t>
  </si>
  <si>
    <t>再热器出口压力</t>
  </si>
  <si>
    <t>过热器出口温度</t>
  </si>
  <si>
    <t>再热器入口温度</t>
  </si>
  <si>
    <t>再热器出口温度</t>
  </si>
  <si>
    <t>直流锅炉启动压力</t>
  </si>
  <si>
    <t>直流锅炉启动流量</t>
  </si>
  <si>
    <t>燃烧器布置方式</t>
  </si>
  <si>
    <t>设计燃料可燃基挥发份</t>
  </si>
  <si>
    <t>设计应用基低位发热值</t>
  </si>
  <si>
    <t>补给水处理方式</t>
  </si>
  <si>
    <t>过热蒸汽调温方式</t>
  </si>
  <si>
    <t>再热蒸汽调温方式</t>
  </si>
  <si>
    <t>锅炉汽水分离方式</t>
  </si>
  <si>
    <t>市</t>
  </si>
  <si>
    <r>
      <t>区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县</t>
    </r>
    <r>
      <rPr>
        <sz val="11"/>
        <color indexed="8"/>
        <rFont val="Times New Roman"/>
        <family val="1"/>
      </rPr>
      <t>)</t>
    </r>
  </si>
  <si>
    <t>鲁</t>
  </si>
  <si>
    <t>SE_Type</t>
  </si>
  <si>
    <t>设备注册代码</t>
  </si>
  <si>
    <t>使用单位地址(省)</t>
  </si>
  <si>
    <t>是否在人口密集区</t>
  </si>
  <si>
    <t>邮编</t>
  </si>
  <si>
    <t>注册代码</t>
  </si>
  <si>
    <t>设计燃料可燃基挥发份</t>
  </si>
  <si>
    <t>锅炉登记卡（基本信息）</t>
  </si>
  <si>
    <t>注册登记人员</t>
  </si>
  <si>
    <r>
      <t>设计工作压力</t>
    </r>
    <r>
      <rPr>
        <sz val="11"/>
        <color indexed="8"/>
        <rFont val="Times New Roman"/>
        <family val="1"/>
      </rPr>
      <t>(Mpa)</t>
    </r>
  </si>
  <si>
    <r>
      <t>许可使用压力</t>
    </r>
    <r>
      <rPr>
        <sz val="11"/>
        <color indexed="8"/>
        <rFont val="Times New Roman"/>
        <family val="1"/>
      </rPr>
      <t>(Mpa)</t>
    </r>
  </si>
  <si>
    <r>
      <t>额定出力</t>
    </r>
    <r>
      <rPr>
        <sz val="11"/>
        <color indexed="8"/>
        <rFont val="Times New Roman"/>
        <family val="1"/>
      </rPr>
      <t>t/h(MW)</t>
    </r>
  </si>
  <si>
    <r>
      <t>最大连续蒸发量</t>
    </r>
    <r>
      <rPr>
        <sz val="11"/>
        <color indexed="8"/>
        <rFont val="Times New Roman"/>
        <family val="1"/>
      </rPr>
      <t>(t/h)</t>
    </r>
  </si>
  <si>
    <r>
      <t>锅筒工作压力</t>
    </r>
    <r>
      <rPr>
        <sz val="11"/>
        <color indexed="8"/>
        <rFont val="Times New Roman"/>
        <family val="1"/>
      </rPr>
      <t>(Mpa)</t>
    </r>
  </si>
  <si>
    <r>
      <t>再热器入口压力</t>
    </r>
    <r>
      <rPr>
        <sz val="11"/>
        <color indexed="8"/>
        <rFont val="Times New Roman"/>
        <family val="1"/>
      </rPr>
      <t>(Mpa)</t>
    </r>
  </si>
  <si>
    <r>
      <t>介质出口温度</t>
    </r>
    <r>
      <rPr>
        <sz val="11"/>
        <color indexed="8"/>
        <rFont val="Times New Roman"/>
        <family val="1"/>
      </rPr>
      <t>(</t>
    </r>
    <r>
      <rPr>
        <vertAlign val="superscript"/>
        <sz val="11"/>
        <color indexed="8"/>
        <rFont val="Times New Roman"/>
        <family val="1"/>
      </rPr>
      <t>o</t>
    </r>
    <r>
      <rPr>
        <sz val="11"/>
        <color indexed="8"/>
        <rFont val="Times New Roman"/>
        <family val="1"/>
      </rPr>
      <t>C)</t>
    </r>
  </si>
  <si>
    <r>
      <t>直流锅炉启动压力</t>
    </r>
    <r>
      <rPr>
        <sz val="11"/>
        <color indexed="8"/>
        <rFont val="Times New Roman"/>
        <family val="1"/>
      </rPr>
      <t>(Mpa)</t>
    </r>
  </si>
  <si>
    <r>
      <t>再热蒸汽流量</t>
    </r>
    <r>
      <rPr>
        <sz val="11"/>
        <color indexed="8"/>
        <rFont val="Times New Roman"/>
        <family val="1"/>
      </rPr>
      <t>t/h</t>
    </r>
  </si>
  <si>
    <r>
      <t>给水温度</t>
    </r>
    <r>
      <rPr>
        <sz val="11"/>
        <color indexed="8"/>
        <rFont val="Times New Roman"/>
        <family val="1"/>
      </rPr>
      <t>(</t>
    </r>
    <r>
      <rPr>
        <vertAlign val="superscript"/>
        <sz val="11"/>
        <color indexed="8"/>
        <rFont val="Times New Roman"/>
        <family val="1"/>
      </rPr>
      <t>o</t>
    </r>
    <r>
      <rPr>
        <sz val="11"/>
        <color indexed="8"/>
        <rFont val="Times New Roman"/>
        <family val="1"/>
      </rPr>
      <t>C)</t>
    </r>
  </si>
  <si>
    <r>
      <t>再热器入口温度</t>
    </r>
    <r>
      <rPr>
        <sz val="11"/>
        <color indexed="8"/>
        <rFont val="Times New Roman"/>
        <family val="1"/>
      </rPr>
      <t>(</t>
    </r>
    <r>
      <rPr>
        <vertAlign val="superscript"/>
        <sz val="11"/>
        <color indexed="8"/>
        <rFont val="Times New Roman"/>
        <family val="1"/>
      </rPr>
      <t>o</t>
    </r>
    <r>
      <rPr>
        <sz val="11"/>
        <color indexed="8"/>
        <rFont val="Times New Roman"/>
        <family val="1"/>
      </rPr>
      <t>C)</t>
    </r>
  </si>
  <si>
    <r>
      <t>再热器出口压力</t>
    </r>
    <r>
      <rPr>
        <sz val="11"/>
        <color indexed="8"/>
        <rFont val="Times New Roman"/>
        <family val="1"/>
      </rPr>
      <t>(Mpa)</t>
    </r>
  </si>
  <si>
    <r>
      <t>过热器出口压力</t>
    </r>
    <r>
      <rPr>
        <sz val="11"/>
        <color indexed="8"/>
        <rFont val="Times New Roman"/>
        <family val="1"/>
      </rPr>
      <t>(Mpa)</t>
    </r>
  </si>
  <si>
    <r>
      <t>过热器出口温度</t>
    </r>
    <r>
      <rPr>
        <sz val="11"/>
        <color indexed="8"/>
        <rFont val="Times New Roman"/>
        <family val="1"/>
      </rPr>
      <t>(</t>
    </r>
    <r>
      <rPr>
        <vertAlign val="superscript"/>
        <sz val="11"/>
        <color indexed="8"/>
        <rFont val="Times New Roman"/>
        <family val="1"/>
      </rPr>
      <t>o</t>
    </r>
    <r>
      <rPr>
        <sz val="11"/>
        <color indexed="8"/>
        <rFont val="Times New Roman"/>
        <family val="1"/>
      </rPr>
      <t>C)</t>
    </r>
  </si>
  <si>
    <r>
      <t>再热器出口温度</t>
    </r>
    <r>
      <rPr>
        <sz val="11"/>
        <color indexed="8"/>
        <rFont val="Times New Roman"/>
        <family val="1"/>
      </rPr>
      <t>(</t>
    </r>
    <r>
      <rPr>
        <vertAlign val="superscript"/>
        <sz val="11"/>
        <color indexed="8"/>
        <rFont val="Times New Roman"/>
        <family val="1"/>
      </rPr>
      <t>o</t>
    </r>
    <r>
      <rPr>
        <sz val="11"/>
        <color indexed="8"/>
        <rFont val="Times New Roman"/>
        <family val="1"/>
      </rPr>
      <t>C)</t>
    </r>
  </si>
  <si>
    <r>
      <t>直流锅炉启动流量</t>
    </r>
    <r>
      <rPr>
        <sz val="11"/>
        <color indexed="8"/>
        <rFont val="Times New Roman"/>
        <family val="1"/>
      </rPr>
      <t>(t/h)</t>
    </r>
  </si>
  <si>
    <t>设备注册代码登记代码</t>
  </si>
  <si>
    <t>Install_Town</t>
  </si>
  <si>
    <t>Install_Village</t>
  </si>
  <si>
    <r>
      <t>设备所在乡镇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街道办</t>
    </r>
    <r>
      <rPr>
        <sz val="12"/>
        <color indexed="8"/>
        <rFont val="Times New Roman"/>
        <family val="1"/>
      </rPr>
      <t>)</t>
    </r>
  </si>
  <si>
    <r>
      <t>设备所在乡镇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街道办</t>
    </r>
    <r>
      <rPr>
        <sz val="11"/>
        <color indexed="8"/>
        <rFont val="Times New Roman"/>
        <family val="1"/>
      </rPr>
      <t>)</t>
    </r>
  </si>
  <si>
    <t>设备所在村</t>
  </si>
  <si>
    <t>无</t>
  </si>
  <si>
    <r>
      <t>制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造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厂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家</t>
    </r>
  </si>
  <si>
    <t>主要安全附件及附属设备、水处理设备</t>
  </si>
  <si>
    <r>
      <t>型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 xml:space="preserve"> </t>
    </r>
  </si>
  <si>
    <t>名称</t>
  </si>
  <si>
    <r>
      <t>规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格</t>
    </r>
  </si>
  <si>
    <t>数量</t>
  </si>
  <si>
    <t>青岛市</t>
  </si>
  <si>
    <t>是</t>
  </si>
  <si>
    <t>否</t>
  </si>
  <si>
    <t>安全阀</t>
  </si>
  <si>
    <t>压力表</t>
  </si>
  <si>
    <t>控制盘</t>
  </si>
  <si>
    <t>软水器</t>
  </si>
  <si>
    <t>分水缸</t>
  </si>
  <si>
    <t>黄岛区</t>
  </si>
  <si>
    <t>青岛市质量技术监督局（5）</t>
  </si>
  <si>
    <t>青岛市锅炉压力容器检验所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</si>
</sst>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0.00_);\(0.00\)"/>
    <numFmt numFmtId="196" formatCode="000000"/>
    <numFmt numFmtId="197" formatCode="0.00;[Red]0.00"/>
    <numFmt numFmtId="198" formatCode="0_);\(0\)"/>
    <numFmt numFmtId="199" formatCode="0;[Red]0"/>
  </numFmts>
  <fonts count="20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8"/>
      <name val="宋体"/>
      <family val="0"/>
    </font>
    <font>
      <sz val="10.5"/>
      <color indexed="8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2"/>
      <color indexed="9"/>
      <name val="Times New Roman"/>
      <family val="1"/>
    </font>
    <font>
      <vertAlign val="superscript"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0" xfId="0" applyFont="1" applyAlignment="1">
      <alignment horizontal="left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14" fontId="7" fillId="0" borderId="0" xfId="0" applyNumberFormat="1" applyFont="1" applyBorder="1" applyAlignment="1" applyProtection="1">
      <alignment horizontal="center" vertical="center"/>
      <protection hidden="1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/>
      <protection/>
    </xf>
    <xf numFmtId="49" fontId="7" fillId="2" borderId="7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19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199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10" xfId="0" applyNumberFormat="1" applyFont="1" applyFill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left" vertical="center"/>
    </xf>
    <xf numFmtId="0" fontId="7" fillId="0" borderId="1" xfId="0" applyNumberFormat="1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>
      <alignment horizontal="left" vertical="center"/>
    </xf>
    <xf numFmtId="0" fontId="0" fillId="0" borderId="0" xfId="0" applyNumberFormat="1" applyAlignment="1" applyProtection="1">
      <alignment/>
      <protection/>
    </xf>
    <xf numFmtId="0" fontId="7" fillId="0" borderId="1" xfId="0" applyNumberFormat="1" applyFont="1" applyBorder="1" applyAlignment="1" applyProtection="1">
      <alignment horizontal="left" vertical="center" shrinkToFit="1"/>
      <protection/>
    </xf>
    <xf numFmtId="0" fontId="7" fillId="0" borderId="9" xfId="0" applyNumberFormat="1" applyFont="1" applyBorder="1" applyAlignment="1" applyProtection="1">
      <alignment horizontal="left" vertical="center" shrinkToFit="1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0" fontId="0" fillId="0" borderId="1" xfId="0" applyNumberFormat="1" applyBorder="1" applyAlignment="1" applyProtection="1">
      <alignment horizontal="center" vertical="center"/>
      <protection/>
    </xf>
    <xf numFmtId="0" fontId="0" fillId="0" borderId="2" xfId="0" applyNumberFormat="1" applyBorder="1" applyAlignment="1" applyProtection="1">
      <alignment horizontal="center" vertical="center"/>
      <protection/>
    </xf>
    <xf numFmtId="197" fontId="7" fillId="0" borderId="14" xfId="0" applyNumberFormat="1" applyFont="1" applyBorder="1" applyAlignment="1" applyProtection="1">
      <alignment horizontal="center" vertical="center" shrinkToFit="1"/>
      <protection locked="0"/>
    </xf>
    <xf numFmtId="197" fontId="7" fillId="0" borderId="8" xfId="0" applyNumberFormat="1" applyFont="1" applyBorder="1" applyAlignment="1" applyProtection="1">
      <alignment horizontal="center" vertical="center" shrinkToFit="1"/>
      <protection locked="0"/>
    </xf>
    <xf numFmtId="197" fontId="7" fillId="0" borderId="13" xfId="0" applyNumberFormat="1" applyFont="1" applyBorder="1" applyAlignment="1" applyProtection="1">
      <alignment horizontal="center" vertical="center" shrinkToFit="1"/>
      <protection locked="0"/>
    </xf>
    <xf numFmtId="197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197" fontId="7" fillId="0" borderId="17" xfId="0" applyNumberFormat="1" applyFont="1" applyBorder="1" applyAlignment="1" applyProtection="1">
      <alignment horizontal="center" vertical="center" shrinkToFit="1"/>
      <protection locked="0"/>
    </xf>
    <xf numFmtId="197" fontId="7" fillId="0" borderId="18" xfId="0" applyNumberFormat="1" applyFont="1" applyBorder="1" applyAlignment="1" applyProtection="1">
      <alignment horizontal="center" vertical="center" shrinkToFit="1"/>
      <protection locked="0"/>
    </xf>
    <xf numFmtId="197" fontId="7" fillId="0" borderId="19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Border="1" applyAlignment="1" applyProtection="1">
      <alignment horizontal="center" vertical="center" shrinkToFit="1"/>
      <protection/>
    </xf>
    <xf numFmtId="0" fontId="7" fillId="0" borderId="8" xfId="0" applyNumberFormat="1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>
      <alignment horizontal="left" vertical="center"/>
    </xf>
    <xf numFmtId="0" fontId="9" fillId="0" borderId="20" xfId="0" applyNumberFormat="1" applyFont="1" applyBorder="1" applyAlignment="1" applyProtection="1">
      <alignment horizontal="center" vertical="center" shrinkToFit="1"/>
      <protection/>
    </xf>
    <xf numFmtId="0" fontId="7" fillId="0" borderId="21" xfId="0" applyNumberFormat="1" applyFont="1" applyBorder="1" applyAlignment="1" applyProtection="1">
      <alignment horizontal="center" vertical="center" shrinkToFit="1"/>
      <protection/>
    </xf>
    <xf numFmtId="0" fontId="7" fillId="0" borderId="22" xfId="0" applyNumberFormat="1" applyFont="1" applyBorder="1" applyAlignment="1" applyProtection="1">
      <alignment horizontal="center" vertical="center" shrinkToFit="1"/>
      <protection/>
    </xf>
    <xf numFmtId="0" fontId="7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>
      <alignment horizontal="left" vertical="center" shrinkToFit="1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/>
    </xf>
    <xf numFmtId="198" fontId="7" fillId="0" borderId="1" xfId="0" applyNumberFormat="1" applyFont="1" applyBorder="1" applyAlignment="1" applyProtection="1">
      <alignment horizontal="center" vertical="center" shrinkToFit="1"/>
      <protection locked="0"/>
    </xf>
    <xf numFmtId="198" fontId="7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9" fillId="0" borderId="1" xfId="0" applyNumberFormat="1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  <protection locked="0"/>
    </xf>
    <xf numFmtId="14" fontId="9" fillId="2" borderId="17" xfId="0" applyNumberFormat="1" applyFont="1" applyFill="1" applyBorder="1" applyAlignment="1" applyProtection="1">
      <alignment horizontal="center" vertical="center" shrinkToFit="1"/>
      <protection locked="0"/>
    </xf>
    <xf numFmtId="14" fontId="9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8" xfId="0" applyNumberFormat="1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14" fontId="9" fillId="0" borderId="17" xfId="0" applyNumberFormat="1" applyFont="1" applyBorder="1" applyAlignment="1" applyProtection="1">
      <alignment horizontal="center" vertical="center" shrinkToFit="1"/>
      <protection locked="0"/>
    </xf>
    <xf numFmtId="14" fontId="9" fillId="0" borderId="11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49" fontId="7" fillId="0" borderId="17" xfId="0" applyNumberFormat="1" applyFont="1" applyBorder="1" applyAlignment="1" applyProtection="1">
      <alignment horizontal="center" vertical="center" shrinkToFit="1"/>
      <protection locked="0"/>
    </xf>
    <xf numFmtId="49" fontId="7" fillId="0" borderId="18" xfId="0" applyNumberFormat="1" applyFont="1" applyBorder="1" applyAlignment="1" applyProtection="1">
      <alignment horizontal="center" vertical="center" shrinkToFit="1"/>
      <protection locked="0"/>
    </xf>
    <xf numFmtId="49" fontId="7" fillId="0" borderId="19" xfId="0" applyNumberFormat="1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49" fontId="9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14" fontId="9" fillId="0" borderId="18" xfId="0" applyNumberFormat="1" applyFont="1" applyBorder="1" applyAlignment="1" applyProtection="1">
      <alignment horizontal="center" vertical="center" shrinkToFit="1"/>
      <protection locked="0"/>
    </xf>
    <xf numFmtId="14" fontId="9" fillId="0" borderId="19" xfId="0" applyNumberFormat="1" applyFont="1" applyBorder="1" applyAlignment="1" applyProtection="1">
      <alignment horizontal="center" vertical="center" shrinkToFit="1"/>
      <protection locked="0"/>
    </xf>
    <xf numFmtId="49" fontId="9" fillId="0" borderId="17" xfId="0" applyNumberFormat="1" applyFont="1" applyBorder="1" applyAlignment="1" applyProtection="1">
      <alignment horizontal="center" vertical="center" shrinkToFit="1"/>
      <protection/>
    </xf>
    <xf numFmtId="0" fontId="7" fillId="0" borderId="18" xfId="0" applyNumberFormat="1" applyFont="1" applyBorder="1" applyAlignment="1" applyProtection="1">
      <alignment horizontal="center" vertical="center" shrinkToFit="1"/>
      <protection/>
    </xf>
    <xf numFmtId="0" fontId="7" fillId="0" borderId="11" xfId="0" applyNumberFormat="1" applyFont="1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14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49" fontId="9" fillId="0" borderId="20" xfId="0" applyNumberFormat="1" applyFont="1" applyBorder="1" applyAlignment="1" applyProtection="1">
      <alignment horizontal="center" vertical="center" shrinkToFit="1"/>
      <protection locked="0"/>
    </xf>
    <xf numFmtId="49" fontId="9" fillId="0" borderId="21" xfId="0" applyNumberFormat="1" applyFont="1" applyBorder="1" applyAlignment="1" applyProtection="1">
      <alignment horizontal="center" vertical="center" shrinkToFit="1"/>
      <protection locked="0"/>
    </xf>
    <xf numFmtId="49" fontId="9" fillId="0" borderId="28" xfId="0" applyNumberFormat="1" applyFont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9" xfId="0" applyNumberFormat="1" applyBorder="1" applyAlignment="1" applyProtection="1">
      <alignment horizontal="center" vertical="center"/>
      <protection/>
    </xf>
    <xf numFmtId="0" fontId="0" fillId="0" borderId="2" xfId="0" applyNumberForma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0" borderId="7" xfId="0" applyNumberFormat="1" applyBorder="1" applyAlignment="1" applyProtection="1">
      <alignment horizontal="center" vertical="center"/>
      <protection/>
    </xf>
    <xf numFmtId="0" fontId="0" fillId="0" borderId="1" xfId="0" applyNumberFormat="1" applyBorder="1" applyAlignment="1" applyProtection="1">
      <alignment horizontal="center" vertical="center"/>
      <protection/>
    </xf>
    <xf numFmtId="0" fontId="0" fillId="0" borderId="8" xfId="0" applyNumberFormat="1" applyBorder="1" applyAlignment="1" applyProtection="1">
      <alignment horizontal="center" vertical="center"/>
      <protection/>
    </xf>
    <xf numFmtId="49" fontId="0" fillId="0" borderId="7" xfId="0" applyNumberFormat="1" applyBorder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0" fontId="7" fillId="2" borderId="15" xfId="0" applyFont="1" applyFill="1" applyBorder="1" applyAlignment="1" applyProtection="1">
      <alignment horizontal="center" vertical="center" shrinkToFit="1"/>
      <protection/>
    </xf>
    <xf numFmtId="0" fontId="7" fillId="2" borderId="13" xfId="0" applyFont="1" applyFill="1" applyBorder="1" applyAlignment="1" applyProtection="1">
      <alignment horizontal="center" vertical="center" shrinkToFit="1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4" fillId="0" borderId="26" xfId="0" applyNumberFormat="1" applyFont="1" applyBorder="1" applyAlignment="1" applyProtection="1">
      <alignment horizontal="center" vertical="center" shrinkToFit="1"/>
      <protection/>
    </xf>
    <xf numFmtId="0" fontId="7" fillId="0" borderId="27" xfId="0" applyNumberFormat="1" applyFont="1" applyBorder="1" applyAlignment="1" applyProtection="1">
      <alignment horizontal="left" vertical="center" shrinkToFit="1"/>
      <protection/>
    </xf>
    <xf numFmtId="0" fontId="7" fillId="0" borderId="21" xfId="0" applyNumberFormat="1" applyFont="1" applyBorder="1" applyAlignment="1" applyProtection="1">
      <alignment horizontal="left" vertical="center" shrinkToFit="1"/>
      <protection/>
    </xf>
    <xf numFmtId="0" fontId="7" fillId="0" borderId="28" xfId="0" applyNumberFormat="1" applyFont="1" applyBorder="1" applyAlignment="1" applyProtection="1">
      <alignment horizontal="left" vertical="center" shrinkToFit="1"/>
      <protection/>
    </xf>
    <xf numFmtId="49" fontId="9" fillId="0" borderId="20" xfId="0" applyNumberFormat="1" applyFont="1" applyBorder="1" applyAlignment="1" applyProtection="1">
      <alignment horizontal="center" vertical="center" shrinkToFit="1"/>
      <protection/>
    </xf>
    <xf numFmtId="0" fontId="9" fillId="0" borderId="21" xfId="0" applyNumberFormat="1" applyFont="1" applyBorder="1" applyAlignment="1" applyProtection="1">
      <alignment horizontal="center" vertical="center" shrinkToFit="1"/>
      <protection/>
    </xf>
    <xf numFmtId="0" fontId="9" fillId="0" borderId="28" xfId="0" applyNumberFormat="1" applyFont="1" applyBorder="1" applyAlignment="1" applyProtection="1">
      <alignment horizontal="center" vertical="center" shrinkToFit="1"/>
      <protection/>
    </xf>
    <xf numFmtId="0" fontId="7" fillId="0" borderId="20" xfId="0" applyNumberFormat="1" applyFont="1" applyBorder="1" applyAlignment="1" applyProtection="1">
      <alignment horizontal="left" vertical="center" shrinkToFit="1"/>
      <protection/>
    </xf>
    <xf numFmtId="0" fontId="9" fillId="0" borderId="22" xfId="0" applyNumberFormat="1" applyFont="1" applyBorder="1" applyAlignment="1" applyProtection="1">
      <alignment horizontal="center" vertical="center" shrinkToFit="1"/>
      <protection/>
    </xf>
    <xf numFmtId="0" fontId="7" fillId="0" borderId="16" xfId="0" applyNumberFormat="1" applyFont="1" applyBorder="1" applyAlignment="1" applyProtection="1">
      <alignment horizontal="left" vertical="center" shrinkToFit="1"/>
      <protection/>
    </xf>
    <xf numFmtId="0" fontId="7" fillId="0" borderId="18" xfId="0" applyNumberFormat="1" applyFont="1" applyBorder="1" applyAlignment="1" applyProtection="1">
      <alignment horizontal="left" vertical="center" shrinkToFit="1"/>
      <protection/>
    </xf>
    <xf numFmtId="0" fontId="7" fillId="0" borderId="11" xfId="0" applyNumberFormat="1" applyFont="1" applyBorder="1" applyAlignment="1" applyProtection="1">
      <alignment horizontal="left" vertical="center" shrinkToFit="1"/>
      <protection/>
    </xf>
    <xf numFmtId="0" fontId="9" fillId="0" borderId="17" xfId="0" applyNumberFormat="1" applyFont="1" applyBorder="1" applyAlignment="1" applyProtection="1">
      <alignment horizontal="center" vertical="center" shrinkToFit="1"/>
      <protection/>
    </xf>
    <xf numFmtId="0" fontId="9" fillId="0" borderId="18" xfId="0" applyNumberFormat="1" applyFont="1" applyBorder="1" applyAlignment="1" applyProtection="1">
      <alignment horizontal="center" vertical="center" shrinkToFit="1"/>
      <protection/>
    </xf>
    <xf numFmtId="0" fontId="9" fillId="0" borderId="11" xfId="0" applyNumberFormat="1" applyFont="1" applyBorder="1" applyAlignment="1" applyProtection="1">
      <alignment horizontal="center" vertical="center" shrinkToFit="1"/>
      <protection/>
    </xf>
    <xf numFmtId="0" fontId="7" fillId="0" borderId="17" xfId="0" applyNumberFormat="1" applyFont="1" applyBorder="1" applyAlignment="1" applyProtection="1">
      <alignment horizontal="left" vertical="center" shrinkToFit="1"/>
      <protection/>
    </xf>
    <xf numFmtId="0" fontId="0" fillId="0" borderId="18" xfId="0" applyNumberFormat="1" applyBorder="1" applyAlignment="1" applyProtection="1">
      <alignment shrinkToFit="1"/>
      <protection/>
    </xf>
    <xf numFmtId="0" fontId="0" fillId="0" borderId="11" xfId="0" applyNumberFormat="1" applyBorder="1" applyAlignment="1" applyProtection="1">
      <alignment shrinkToFit="1"/>
      <protection/>
    </xf>
    <xf numFmtId="14" fontId="9" fillId="0" borderId="17" xfId="0" applyNumberFormat="1" applyFont="1" applyBorder="1" applyAlignment="1" applyProtection="1">
      <alignment horizontal="center" vertical="center" shrinkToFit="1"/>
      <protection/>
    </xf>
    <xf numFmtId="14" fontId="9" fillId="0" borderId="18" xfId="0" applyNumberFormat="1" applyFont="1" applyBorder="1" applyAlignment="1" applyProtection="1">
      <alignment horizontal="center" vertical="center" shrinkToFit="1"/>
      <protection/>
    </xf>
    <xf numFmtId="14" fontId="9" fillId="0" borderId="19" xfId="0" applyNumberFormat="1" applyFont="1" applyBorder="1" applyAlignment="1" applyProtection="1">
      <alignment horizontal="center" vertical="center" shrinkToFit="1"/>
      <protection/>
    </xf>
    <xf numFmtId="0" fontId="0" fillId="0" borderId="18" xfId="0" applyNumberFormat="1" applyBorder="1" applyAlignment="1" applyProtection="1">
      <alignment horizontal="center" vertical="center" shrinkToFit="1"/>
      <protection/>
    </xf>
    <xf numFmtId="0" fontId="0" fillId="0" borderId="11" xfId="0" applyNumberFormat="1" applyBorder="1" applyAlignment="1" applyProtection="1">
      <alignment horizontal="center" vertical="center" shrinkToFit="1"/>
      <protection/>
    </xf>
    <xf numFmtId="0" fontId="0" fillId="0" borderId="11" xfId="0" applyNumberFormat="1" applyBorder="1" applyAlignment="1" applyProtection="1">
      <alignment horizontal="left" vertical="center" shrinkToFit="1"/>
      <protection/>
    </xf>
    <xf numFmtId="0" fontId="7" fillId="0" borderId="17" xfId="0" applyNumberFormat="1" applyFont="1" applyBorder="1" applyAlignment="1" applyProtection="1">
      <alignment horizontal="center" vertical="center" shrinkToFit="1"/>
      <protection/>
    </xf>
    <xf numFmtId="0" fontId="0" fillId="0" borderId="19" xfId="0" applyNumberFormat="1" applyBorder="1" applyAlignment="1" applyProtection="1">
      <alignment horizontal="center" vertical="center" shrinkToFit="1"/>
      <protection/>
    </xf>
    <xf numFmtId="0" fontId="7" fillId="0" borderId="19" xfId="0" applyNumberFormat="1" applyFont="1" applyBorder="1" applyAlignment="1" applyProtection="1">
      <alignment horizontal="center" vertical="center" shrinkToFit="1"/>
      <protection/>
    </xf>
    <xf numFmtId="49" fontId="7" fillId="0" borderId="17" xfId="0" applyNumberFormat="1" applyFont="1" applyBorder="1" applyAlignment="1" applyProtection="1">
      <alignment horizontal="center" vertical="center" shrinkToFit="1"/>
      <protection/>
    </xf>
    <xf numFmtId="14" fontId="9" fillId="0" borderId="11" xfId="0" applyNumberFormat="1" applyFont="1" applyBorder="1" applyAlignment="1" applyProtection="1">
      <alignment horizontal="center" vertical="center" shrinkToFit="1"/>
      <protection/>
    </xf>
    <xf numFmtId="0" fontId="7" fillId="0" borderId="1" xfId="0" applyNumberFormat="1" applyFont="1" applyBorder="1" applyAlignment="1" applyProtection="1">
      <alignment horizontal="left" vertical="center" shrinkToFit="1"/>
      <protection/>
    </xf>
    <xf numFmtId="0" fontId="7" fillId="0" borderId="7" xfId="0" applyNumberFormat="1" applyFont="1" applyBorder="1" applyAlignment="1" applyProtection="1">
      <alignment horizontal="left" vertical="center" shrinkToFit="1"/>
      <protection/>
    </xf>
    <xf numFmtId="49" fontId="7" fillId="0" borderId="1" xfId="0" applyNumberFormat="1" applyFont="1" applyBorder="1" applyAlignment="1" applyProtection="1">
      <alignment horizontal="center" vertical="center" shrinkToFit="1"/>
      <protection/>
    </xf>
    <xf numFmtId="14" fontId="9" fillId="0" borderId="1" xfId="0" applyNumberFormat="1" applyFont="1" applyBorder="1" applyAlignment="1" applyProtection="1">
      <alignment horizontal="center" vertical="center" shrinkToFit="1"/>
      <protection/>
    </xf>
    <xf numFmtId="14" fontId="7" fillId="0" borderId="1" xfId="0" applyNumberFormat="1" applyFont="1" applyBorder="1" applyAlignment="1" applyProtection="1">
      <alignment horizontal="center" vertical="center" shrinkToFit="1"/>
      <protection/>
    </xf>
    <xf numFmtId="0" fontId="9" fillId="2" borderId="17" xfId="0" applyNumberFormat="1" applyFont="1" applyFill="1" applyBorder="1" applyAlignment="1" applyProtection="1">
      <alignment horizontal="center" vertical="center" shrinkToFit="1"/>
      <protection/>
    </xf>
    <xf numFmtId="0" fontId="9" fillId="2" borderId="19" xfId="0" applyNumberFormat="1" applyFont="1" applyFill="1" applyBorder="1" applyAlignment="1" applyProtection="1">
      <alignment horizontal="center" vertical="center" shrinkToFit="1"/>
      <protection/>
    </xf>
    <xf numFmtId="14" fontId="7" fillId="0" borderId="8" xfId="0" applyNumberFormat="1" applyFont="1" applyBorder="1" applyAlignment="1" applyProtection="1">
      <alignment horizontal="center" vertical="center" shrinkToFit="1"/>
      <protection/>
    </xf>
    <xf numFmtId="14" fontId="9" fillId="2" borderId="17" xfId="0" applyNumberFormat="1" applyFont="1" applyFill="1" applyBorder="1" applyAlignment="1" applyProtection="1">
      <alignment horizontal="center" vertical="center" shrinkToFit="1"/>
      <protection/>
    </xf>
    <xf numFmtId="14" fontId="9" fillId="2" borderId="19" xfId="0" applyNumberFormat="1" applyFont="1" applyFill="1" applyBorder="1" applyAlignment="1" applyProtection="1">
      <alignment horizontal="center" vertical="center" shrinkToFit="1"/>
      <protection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7" fillId="0" borderId="9" xfId="0" applyNumberFormat="1" applyFont="1" applyBorder="1" applyAlignment="1" applyProtection="1">
      <alignment horizontal="left" vertical="center" shrinkToFit="1"/>
      <protection/>
    </xf>
    <xf numFmtId="0" fontId="7" fillId="0" borderId="2" xfId="0" applyNumberFormat="1" applyFont="1" applyBorder="1" applyAlignment="1" applyProtection="1">
      <alignment horizontal="left" vertical="center" shrinkToFit="1"/>
      <protection/>
    </xf>
    <xf numFmtId="0" fontId="7" fillId="0" borderId="2" xfId="0" applyNumberFormat="1" applyFont="1" applyBorder="1" applyAlignment="1" applyProtection="1">
      <alignment horizontal="center" vertical="center" shrinkToFit="1"/>
      <protection/>
    </xf>
    <xf numFmtId="49" fontId="7" fillId="0" borderId="2" xfId="0" applyNumberFormat="1" applyFont="1" applyBorder="1" applyAlignment="1" applyProtection="1">
      <alignment horizontal="center" vertical="center" shrinkToFit="1"/>
      <protection/>
    </xf>
    <xf numFmtId="0" fontId="7" fillId="0" borderId="10" xfId="0" applyNumberFormat="1" applyFont="1" applyBorder="1" applyAlignment="1" applyProtection="1">
      <alignment horizontal="center" vertical="center" shrinkToFit="1"/>
      <protection/>
    </xf>
    <xf numFmtId="0" fontId="4" fillId="0" borderId="0" xfId="0" applyNumberFormat="1" applyFont="1" applyAlignment="1" applyProtection="1">
      <alignment horizontal="center" vertical="center" shrinkToFit="1"/>
      <protection/>
    </xf>
    <xf numFmtId="0" fontId="7" fillId="0" borderId="15" xfId="0" applyNumberFormat="1" applyFont="1" applyBorder="1" applyAlignment="1" applyProtection="1">
      <alignment horizontal="left" vertical="center" shrinkToFit="1"/>
      <protection/>
    </xf>
    <xf numFmtId="0" fontId="7" fillId="0" borderId="13" xfId="0" applyNumberFormat="1" applyFont="1" applyBorder="1" applyAlignment="1" applyProtection="1">
      <alignment horizontal="left" vertical="center" shrinkToFit="1"/>
      <protection/>
    </xf>
    <xf numFmtId="0" fontId="7" fillId="0" borderId="13" xfId="0" applyNumberFormat="1" applyFont="1" applyBorder="1" applyAlignment="1" applyProtection="1">
      <alignment horizontal="center" vertical="center" shrinkToFit="1"/>
      <protection/>
    </xf>
    <xf numFmtId="0" fontId="7" fillId="0" borderId="14" xfId="0" applyNumberFormat="1" applyFont="1" applyBorder="1" applyAlignment="1" applyProtection="1">
      <alignment horizontal="center" vertical="center" shrinkToFit="1"/>
      <protection/>
    </xf>
    <xf numFmtId="0" fontId="7" fillId="0" borderId="9" xfId="0" applyNumberFormat="1" applyFont="1" applyBorder="1" applyAlignment="1" applyProtection="1">
      <alignment horizontal="left" vertical="center"/>
      <protection/>
    </xf>
    <xf numFmtId="0" fontId="7" fillId="0" borderId="2" xfId="0" applyNumberFormat="1" applyFont="1" applyBorder="1" applyAlignment="1" applyProtection="1">
      <alignment horizontal="left" vertical="center"/>
      <protection/>
    </xf>
    <xf numFmtId="0" fontId="7" fillId="0" borderId="23" xfId="0" applyNumberFormat="1" applyFont="1" applyBorder="1" applyAlignment="1" applyProtection="1">
      <alignment horizontal="left" vertical="top" wrapText="1"/>
      <protection/>
    </xf>
    <xf numFmtId="0" fontId="7" fillId="0" borderId="24" xfId="0" applyNumberFormat="1" applyFont="1" applyBorder="1" applyAlignment="1" applyProtection="1">
      <alignment horizontal="left" vertical="top" wrapText="1"/>
      <protection/>
    </xf>
    <xf numFmtId="0" fontId="7" fillId="0" borderId="25" xfId="0" applyNumberFormat="1" applyFont="1" applyBorder="1" applyAlignment="1" applyProtection="1">
      <alignment horizontal="left" vertical="top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 shrinkToFit="1"/>
      <protection/>
    </xf>
    <xf numFmtId="0" fontId="8" fillId="0" borderId="7" xfId="0" applyNumberFormat="1" applyFont="1" applyBorder="1" applyAlignment="1" applyProtection="1">
      <alignment horizontal="left" vertical="center" shrinkToFit="1"/>
      <protection/>
    </xf>
    <xf numFmtId="0" fontId="16" fillId="0" borderId="1" xfId="0" applyNumberFormat="1" applyFont="1" applyBorder="1" applyAlignment="1" applyProtection="1">
      <alignment horizontal="left" vertical="center" shrinkToFit="1"/>
      <protection/>
    </xf>
    <xf numFmtId="14" fontId="0" fillId="0" borderId="18" xfId="0" applyNumberFormat="1" applyBorder="1" applyAlignment="1" applyProtection="1">
      <alignment horizontal="center" vertical="center" shrinkToFit="1"/>
      <protection/>
    </xf>
    <xf numFmtId="14" fontId="0" fillId="0" borderId="11" xfId="0" applyNumberFormat="1" applyBorder="1" applyAlignment="1" applyProtection="1">
      <alignment horizontal="center" vertical="center" shrinkToFit="1"/>
      <protection/>
    </xf>
    <xf numFmtId="0" fontId="8" fillId="0" borderId="17" xfId="0" applyNumberFormat="1" applyFont="1" applyBorder="1" applyAlignment="1" applyProtection="1">
      <alignment horizontal="left" vertical="center" shrinkToFit="1"/>
      <protection/>
    </xf>
    <xf numFmtId="0" fontId="0" fillId="0" borderId="18" xfId="0" applyNumberFormat="1" applyBorder="1" applyAlignment="1" applyProtection="1">
      <alignment vertical="center" shrinkToFit="1"/>
      <protection/>
    </xf>
    <xf numFmtId="0" fontId="0" fillId="0" borderId="11" xfId="0" applyNumberForma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horizontal="left" vertical="center" shrinkToFit="1"/>
      <protection/>
    </xf>
    <xf numFmtId="0" fontId="0" fillId="0" borderId="18" xfId="0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horizontal="left" vertical="center" shrinkToFit="1"/>
      <protection/>
    </xf>
    <xf numFmtId="0" fontId="0" fillId="0" borderId="18" xfId="0" applyBorder="1" applyAlignment="1" applyProtection="1">
      <alignment horizontal="left" vertical="center" shrinkToFi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51"/>
  <sheetViews>
    <sheetView showGridLines="0" showRowColHeaders="0" showZeros="0" tabSelected="1" workbookViewId="0" topLeftCell="A1">
      <selection activeCell="I13" sqref="I13:K13"/>
    </sheetView>
  </sheetViews>
  <sheetFormatPr defaultColWidth="9.00390625" defaultRowHeight="14.25"/>
  <cols>
    <col min="1" max="1" width="1.12109375" style="2" customWidth="1"/>
    <col min="2" max="2" width="8.125" style="2" customWidth="1"/>
    <col min="3" max="3" width="3.50390625" style="2" customWidth="1"/>
    <col min="4" max="4" width="8.375" style="2" customWidth="1"/>
    <col min="5" max="5" width="6.00390625" style="2" customWidth="1"/>
    <col min="6" max="6" width="5.00390625" style="2" customWidth="1"/>
    <col min="7" max="7" width="5.25390625" style="2" customWidth="1"/>
    <col min="8" max="8" width="11.75390625" style="2" customWidth="1"/>
    <col min="9" max="9" width="7.00390625" style="2" customWidth="1"/>
    <col min="10" max="10" width="4.00390625" style="2" customWidth="1"/>
    <col min="11" max="11" width="9.00390625" style="2" customWidth="1"/>
    <col min="12" max="12" width="8.125" style="2" customWidth="1"/>
    <col min="13" max="13" width="6.00390625" style="2" customWidth="1"/>
    <col min="14" max="14" width="7.50390625" style="2" customWidth="1"/>
    <col min="15" max="15" width="8.375" style="2" hidden="1" customWidth="1"/>
    <col min="16" max="16" width="10.00390625" style="7" hidden="1" customWidth="1"/>
    <col min="17" max="17" width="18.25390625" style="9" hidden="1" customWidth="1"/>
    <col min="18" max="18" width="11.00390625" style="7" hidden="1" customWidth="1"/>
    <col min="19" max="19" width="11.375" style="7" hidden="1" customWidth="1"/>
    <col min="20" max="20" width="12.875" style="7" hidden="1" customWidth="1"/>
    <col min="21" max="21" width="18.875" style="7" hidden="1" customWidth="1"/>
    <col min="22" max="22" width="6.00390625" style="7" hidden="1" customWidth="1"/>
    <col min="23" max="23" width="10.875" style="7" hidden="1" customWidth="1"/>
    <col min="24" max="24" width="9.50390625" style="7" hidden="1" customWidth="1"/>
    <col min="25" max="25" width="15.625" style="7" hidden="1" customWidth="1"/>
    <col min="26" max="28" width="0" style="7" hidden="1" customWidth="1"/>
    <col min="29" max="29" width="13.625" style="7" hidden="1" customWidth="1"/>
    <col min="30" max="31" width="0" style="7" hidden="1" customWidth="1"/>
    <col min="32" max="32" width="11.25390625" style="7" hidden="1" customWidth="1"/>
    <col min="33" max="33" width="14.375" style="2" hidden="1" customWidth="1"/>
    <col min="34" max="35" width="0" style="2" hidden="1" customWidth="1"/>
    <col min="36" max="36" width="14.00390625" style="2" hidden="1" customWidth="1"/>
    <col min="37" max="37" width="13.625" style="2" hidden="1" customWidth="1"/>
    <col min="38" max="42" width="0" style="2" hidden="1" customWidth="1"/>
    <col min="43" max="16384" width="9.00390625" style="2" customWidth="1"/>
  </cols>
  <sheetData>
    <row r="1" spans="1:25" ht="39" customHeight="1" thickBot="1">
      <c r="A1" s="32" t="s">
        <v>218</v>
      </c>
      <c r="B1" s="135" t="s">
        <v>216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"/>
      <c r="P1" s="23"/>
      <c r="Q1" s="144" t="s">
        <v>200</v>
      </c>
      <c r="R1" s="144"/>
      <c r="S1" s="144"/>
      <c r="T1" s="144"/>
      <c r="U1" s="144"/>
      <c r="V1" s="6"/>
      <c r="W1" s="6"/>
      <c r="X1" s="6"/>
      <c r="Y1" s="6"/>
    </row>
    <row r="2" spans="2:40" ht="22.5" customHeight="1">
      <c r="B2" s="136" t="s">
        <v>68</v>
      </c>
      <c r="C2" s="137"/>
      <c r="D2" s="138"/>
      <c r="E2" s="143"/>
      <c r="F2" s="141"/>
      <c r="G2" s="141"/>
      <c r="H2" s="142"/>
      <c r="I2" s="139" t="s">
        <v>24</v>
      </c>
      <c r="J2" s="138"/>
      <c r="K2" s="140"/>
      <c r="L2" s="141"/>
      <c r="M2" s="141"/>
      <c r="N2" s="142"/>
      <c r="O2" s="5"/>
      <c r="P2" s="8" t="s">
        <v>62</v>
      </c>
      <c r="Q2" s="12" t="s">
        <v>198</v>
      </c>
      <c r="S2" s="22" t="s">
        <v>204</v>
      </c>
      <c r="T2" s="10" t="s">
        <v>63</v>
      </c>
      <c r="U2" s="12" t="s">
        <v>198</v>
      </c>
      <c r="W2" s="22" t="s">
        <v>204</v>
      </c>
      <c r="X2" s="12" t="s">
        <v>64</v>
      </c>
      <c r="Y2" s="12" t="s">
        <v>201</v>
      </c>
      <c r="AA2" s="22" t="s">
        <v>204</v>
      </c>
      <c r="AB2" s="12" t="s">
        <v>65</v>
      </c>
      <c r="AC2" s="12" t="s">
        <v>201</v>
      </c>
      <c r="AE2" s="22" t="s">
        <v>204</v>
      </c>
      <c r="AF2" s="8" t="s">
        <v>66</v>
      </c>
      <c r="AG2" s="12" t="s">
        <v>202</v>
      </c>
      <c r="AI2" s="22" t="s">
        <v>204</v>
      </c>
      <c r="AJ2" s="8" t="s">
        <v>215</v>
      </c>
      <c r="AK2" s="12" t="s">
        <v>202</v>
      </c>
      <c r="AM2" s="22" t="s">
        <v>204</v>
      </c>
      <c r="AN2" s="24" t="s">
        <v>214</v>
      </c>
    </row>
    <row r="3" spans="2:39" ht="22.5" customHeight="1">
      <c r="B3" s="71" t="s">
        <v>70</v>
      </c>
      <c r="C3" s="83"/>
      <c r="D3" s="84"/>
      <c r="E3" s="88" t="s">
        <v>289</v>
      </c>
      <c r="F3" s="122"/>
      <c r="G3" s="122"/>
      <c r="H3" s="110"/>
      <c r="I3" s="108" t="s">
        <v>72</v>
      </c>
      <c r="J3" s="83"/>
      <c r="K3" s="84"/>
      <c r="L3" s="111"/>
      <c r="M3" s="123"/>
      <c r="N3" s="124"/>
      <c r="O3" s="5"/>
      <c r="P3" s="8" t="s">
        <v>62</v>
      </c>
      <c r="Q3" s="12" t="s">
        <v>197</v>
      </c>
      <c r="R3" s="10">
        <f>E2</f>
        <v>0</v>
      </c>
      <c r="S3" s="22" t="s">
        <v>204</v>
      </c>
      <c r="T3" s="10" t="s">
        <v>63</v>
      </c>
      <c r="U3" s="16" t="s">
        <v>97</v>
      </c>
      <c r="V3" s="11">
        <f>M9</f>
        <v>0</v>
      </c>
      <c r="W3" s="22" t="s">
        <v>204</v>
      </c>
      <c r="X3" s="12" t="s">
        <v>64</v>
      </c>
      <c r="Y3" s="20" t="s">
        <v>198</v>
      </c>
      <c r="AA3" s="22" t="s">
        <v>211</v>
      </c>
      <c r="AB3" s="12" t="s">
        <v>65</v>
      </c>
      <c r="AC3" s="20" t="s">
        <v>198</v>
      </c>
      <c r="AE3" s="22" t="s">
        <v>211</v>
      </c>
      <c r="AF3" s="8" t="s">
        <v>66</v>
      </c>
      <c r="AG3" s="20" t="s">
        <v>198</v>
      </c>
      <c r="AI3" s="22" t="s">
        <v>211</v>
      </c>
      <c r="AJ3" s="8" t="s">
        <v>215</v>
      </c>
      <c r="AK3" s="20" t="s">
        <v>198</v>
      </c>
      <c r="AM3" s="22" t="s">
        <v>211</v>
      </c>
    </row>
    <row r="4" spans="2:39" ht="22.5" customHeight="1">
      <c r="B4" s="71" t="s">
        <v>267</v>
      </c>
      <c r="C4" s="83"/>
      <c r="D4" s="83"/>
      <c r="E4" s="84"/>
      <c r="F4" s="125">
        <f>K2</f>
        <v>0</v>
      </c>
      <c r="G4" s="126"/>
      <c r="H4" s="127"/>
      <c r="I4" s="108" t="s">
        <v>74</v>
      </c>
      <c r="J4" s="83"/>
      <c r="K4" s="84"/>
      <c r="L4" s="111"/>
      <c r="M4" s="123"/>
      <c r="N4" s="124"/>
      <c r="O4" s="5"/>
      <c r="P4" s="8" t="s">
        <v>67</v>
      </c>
      <c r="Q4" s="12" t="s">
        <v>69</v>
      </c>
      <c r="R4" s="11">
        <f>K2</f>
        <v>0</v>
      </c>
      <c r="S4" s="22" t="s">
        <v>204</v>
      </c>
      <c r="T4" s="10" t="s">
        <v>63</v>
      </c>
      <c r="U4" s="16" t="s">
        <v>116</v>
      </c>
      <c r="V4" s="11">
        <f>M14</f>
        <v>0</v>
      </c>
      <c r="W4" s="22" t="s">
        <v>204</v>
      </c>
      <c r="X4" s="12" t="s">
        <v>64</v>
      </c>
      <c r="Y4" s="16" t="s">
        <v>135</v>
      </c>
      <c r="Z4" s="13" t="str">
        <f>E20</f>
        <v>青岛市锅炉压力容器检验所</v>
      </c>
      <c r="AA4" s="22" t="s">
        <v>204</v>
      </c>
      <c r="AB4" s="12" t="s">
        <v>65</v>
      </c>
      <c r="AC4" s="19" t="s">
        <v>143</v>
      </c>
      <c r="AD4" s="13">
        <f>E23</f>
        <v>0</v>
      </c>
      <c r="AE4" s="22" t="s">
        <v>204</v>
      </c>
      <c r="AF4" s="8" t="s">
        <v>66</v>
      </c>
      <c r="AG4" s="21" t="s">
        <v>199</v>
      </c>
      <c r="AH4" s="2">
        <f>E24</f>
        <v>0</v>
      </c>
      <c r="AI4" s="22" t="s">
        <v>204</v>
      </c>
      <c r="AJ4" s="8" t="s">
        <v>215</v>
      </c>
      <c r="AK4" s="12" t="s">
        <v>89</v>
      </c>
      <c r="AL4" s="11">
        <f>E8</f>
        <v>0</v>
      </c>
      <c r="AM4" s="22" t="s">
        <v>204</v>
      </c>
    </row>
    <row r="5" spans="2:39" ht="22.5" customHeight="1">
      <c r="B5" s="71" t="s">
        <v>76</v>
      </c>
      <c r="C5" s="83"/>
      <c r="D5" s="84"/>
      <c r="E5" s="118"/>
      <c r="F5" s="115"/>
      <c r="G5" s="115"/>
      <c r="H5" s="115"/>
      <c r="I5" s="115"/>
      <c r="J5" s="145"/>
      <c r="K5" s="108" t="s">
        <v>78</v>
      </c>
      <c r="L5" s="84"/>
      <c r="M5" s="88"/>
      <c r="N5" s="109"/>
      <c r="O5" s="5"/>
      <c r="P5" s="8" t="s">
        <v>62</v>
      </c>
      <c r="Q5" s="12" t="s">
        <v>71</v>
      </c>
      <c r="R5" s="11" t="str">
        <f>E3</f>
        <v>青岛市质量技术监督局（5）</v>
      </c>
      <c r="S5" s="22" t="s">
        <v>204</v>
      </c>
      <c r="T5" s="10" t="s">
        <v>63</v>
      </c>
      <c r="U5" s="16" t="s">
        <v>117</v>
      </c>
      <c r="V5" s="11">
        <f>E15</f>
        <v>0</v>
      </c>
      <c r="W5" s="22" t="s">
        <v>204</v>
      </c>
      <c r="X5" s="12" t="s">
        <v>64</v>
      </c>
      <c r="Y5" s="16" t="s">
        <v>136</v>
      </c>
      <c r="Z5" s="7">
        <f>M20</f>
        <v>0</v>
      </c>
      <c r="AA5" s="22" t="s">
        <v>204</v>
      </c>
      <c r="AB5" s="12" t="s">
        <v>65</v>
      </c>
      <c r="AC5" s="20" t="s">
        <v>144</v>
      </c>
      <c r="AD5" s="25">
        <f>I23</f>
        <v>0</v>
      </c>
      <c r="AE5" s="22" t="s">
        <v>206</v>
      </c>
      <c r="AF5" s="8" t="s">
        <v>66</v>
      </c>
      <c r="AG5" s="21" t="s">
        <v>146</v>
      </c>
      <c r="AH5" s="2">
        <f>I24</f>
        <v>0</v>
      </c>
      <c r="AI5" s="22" t="s">
        <v>204</v>
      </c>
      <c r="AJ5" s="8" t="s">
        <v>215</v>
      </c>
      <c r="AK5" s="12" t="s">
        <v>91</v>
      </c>
      <c r="AL5" s="11">
        <f>I8</f>
        <v>0</v>
      </c>
      <c r="AM5" s="22" t="s">
        <v>204</v>
      </c>
    </row>
    <row r="6" spans="2:39" ht="22.5" customHeight="1">
      <c r="B6" s="71" t="s">
        <v>80</v>
      </c>
      <c r="C6" s="83"/>
      <c r="D6" s="84"/>
      <c r="E6" s="88"/>
      <c r="F6" s="117"/>
      <c r="G6" s="117"/>
      <c r="H6" s="89"/>
      <c r="I6" s="108" t="s">
        <v>25</v>
      </c>
      <c r="J6" s="83"/>
      <c r="K6" s="84"/>
      <c r="L6" s="118"/>
      <c r="M6" s="115"/>
      <c r="N6" s="116"/>
      <c r="O6" s="5"/>
      <c r="P6" s="8" t="s">
        <v>62</v>
      </c>
      <c r="Q6" s="12" t="s">
        <v>73</v>
      </c>
      <c r="R6" s="25">
        <f>L3</f>
        <v>0</v>
      </c>
      <c r="S6" s="22" t="s">
        <v>206</v>
      </c>
      <c r="T6" s="10" t="s">
        <v>203</v>
      </c>
      <c r="U6" s="16" t="s">
        <v>118</v>
      </c>
      <c r="V6" s="11">
        <f>I15</f>
        <v>0</v>
      </c>
      <c r="W6" s="22" t="s">
        <v>204</v>
      </c>
      <c r="X6" s="12" t="s">
        <v>64</v>
      </c>
      <c r="Y6" s="16" t="s">
        <v>137</v>
      </c>
      <c r="Z6" s="25">
        <f>E21</f>
        <v>0</v>
      </c>
      <c r="AA6" s="22" t="s">
        <v>206</v>
      </c>
      <c r="AB6" s="12" t="s">
        <v>65</v>
      </c>
      <c r="AC6" s="20" t="s">
        <v>145</v>
      </c>
      <c r="AD6" s="7">
        <f>M23</f>
        <v>0</v>
      </c>
      <c r="AE6" s="22" t="s">
        <v>204</v>
      </c>
      <c r="AF6" s="8" t="s">
        <v>66</v>
      </c>
      <c r="AG6" s="21" t="s">
        <v>147</v>
      </c>
      <c r="AH6" s="25">
        <f>M24</f>
        <v>0</v>
      </c>
      <c r="AI6" s="22" t="s">
        <v>206</v>
      </c>
      <c r="AJ6" s="8" t="s">
        <v>215</v>
      </c>
      <c r="AK6" s="12" t="s">
        <v>93</v>
      </c>
      <c r="AL6" s="11">
        <f>M8</f>
        <v>0</v>
      </c>
      <c r="AM6" s="22" t="s">
        <v>204</v>
      </c>
    </row>
    <row r="7" spans="2:37" ht="22.5" customHeight="1">
      <c r="B7" s="71" t="s">
        <v>26</v>
      </c>
      <c r="C7" s="83"/>
      <c r="D7" s="84"/>
      <c r="E7" s="39" t="s">
        <v>241</v>
      </c>
      <c r="F7" s="38" t="s">
        <v>239</v>
      </c>
      <c r="G7" s="120" t="s">
        <v>280</v>
      </c>
      <c r="H7" s="121"/>
      <c r="I7" s="38" t="s">
        <v>240</v>
      </c>
      <c r="J7" s="69" t="s">
        <v>288</v>
      </c>
      <c r="K7" s="119"/>
      <c r="L7" s="50" t="s">
        <v>86</v>
      </c>
      <c r="M7" s="88"/>
      <c r="N7" s="109"/>
      <c r="O7" s="5"/>
      <c r="P7" s="8" t="s">
        <v>62</v>
      </c>
      <c r="Q7" s="12" t="s">
        <v>75</v>
      </c>
      <c r="R7" s="25">
        <f>L4</f>
        <v>0</v>
      </c>
      <c r="S7" s="22" t="s">
        <v>206</v>
      </c>
      <c r="T7" s="10" t="s">
        <v>63</v>
      </c>
      <c r="U7" s="16" t="s">
        <v>119</v>
      </c>
      <c r="V7" s="11">
        <f>M15</f>
        <v>0</v>
      </c>
      <c r="W7" s="22" t="s">
        <v>204</v>
      </c>
      <c r="X7" s="12" t="s">
        <v>64</v>
      </c>
      <c r="Y7" s="16" t="s">
        <v>138</v>
      </c>
      <c r="Z7" s="7">
        <f>I21</f>
        <v>0</v>
      </c>
      <c r="AA7" s="22" t="s">
        <v>204</v>
      </c>
      <c r="AF7" s="8" t="s">
        <v>66</v>
      </c>
      <c r="AG7" s="21" t="s">
        <v>148</v>
      </c>
      <c r="AH7" s="2">
        <f>E25</f>
        <v>0</v>
      </c>
      <c r="AI7" s="22" t="s">
        <v>204</v>
      </c>
      <c r="AJ7" s="22"/>
      <c r="AK7" s="22"/>
    </row>
    <row r="8" spans="2:37" ht="22.5" customHeight="1">
      <c r="B8" s="71" t="s">
        <v>88</v>
      </c>
      <c r="C8" s="83"/>
      <c r="D8" s="84"/>
      <c r="E8" s="88"/>
      <c r="F8" s="89"/>
      <c r="G8" s="108" t="s">
        <v>90</v>
      </c>
      <c r="H8" s="84"/>
      <c r="I8" s="88"/>
      <c r="J8" s="89"/>
      <c r="K8" s="108" t="s">
        <v>92</v>
      </c>
      <c r="L8" s="84"/>
      <c r="M8" s="88"/>
      <c r="N8" s="109"/>
      <c r="O8" s="5"/>
      <c r="P8" s="8" t="s">
        <v>62</v>
      </c>
      <c r="Q8" s="12" t="s">
        <v>77</v>
      </c>
      <c r="R8" s="11">
        <f>E5</f>
        <v>0</v>
      </c>
      <c r="S8" s="22" t="s">
        <v>204</v>
      </c>
      <c r="T8" s="10" t="s">
        <v>63</v>
      </c>
      <c r="U8" s="16" t="s">
        <v>120</v>
      </c>
      <c r="V8" s="11">
        <f>E16</f>
        <v>0</v>
      </c>
      <c r="W8" s="22" t="s">
        <v>204</v>
      </c>
      <c r="X8" s="12" t="s">
        <v>64</v>
      </c>
      <c r="Y8" s="16" t="s">
        <v>139</v>
      </c>
      <c r="Z8" s="7">
        <f>M21</f>
        <v>0</v>
      </c>
      <c r="AA8" s="22" t="s">
        <v>204</v>
      </c>
      <c r="AF8" s="8" t="s">
        <v>66</v>
      </c>
      <c r="AG8" s="21" t="s">
        <v>149</v>
      </c>
      <c r="AH8" s="2">
        <f>M25</f>
        <v>0</v>
      </c>
      <c r="AI8" s="22" t="s">
        <v>204</v>
      </c>
      <c r="AJ8" s="22"/>
      <c r="AK8" s="22"/>
    </row>
    <row r="9" spans="2:27" ht="22.5" customHeight="1">
      <c r="B9" s="71" t="s">
        <v>94</v>
      </c>
      <c r="C9" s="84"/>
      <c r="D9" s="118"/>
      <c r="E9" s="115"/>
      <c r="F9" s="145"/>
      <c r="G9" s="108" t="s">
        <v>96</v>
      </c>
      <c r="H9" s="84"/>
      <c r="I9" s="88"/>
      <c r="J9" s="89"/>
      <c r="K9" s="108" t="s">
        <v>56</v>
      </c>
      <c r="L9" s="84"/>
      <c r="M9" s="88"/>
      <c r="N9" s="109"/>
      <c r="O9" s="5"/>
      <c r="P9" s="8" t="s">
        <v>62</v>
      </c>
      <c r="Q9" s="12" t="s">
        <v>79</v>
      </c>
      <c r="R9" s="11">
        <f>M5</f>
        <v>0</v>
      </c>
      <c r="S9" s="22" t="s">
        <v>204</v>
      </c>
      <c r="T9" s="10" t="s">
        <v>63</v>
      </c>
      <c r="U9" s="16" t="s">
        <v>121</v>
      </c>
      <c r="V9" s="11">
        <f>I16</f>
        <v>0</v>
      </c>
      <c r="W9" s="22" t="s">
        <v>204</v>
      </c>
      <c r="X9" s="12" t="s">
        <v>64</v>
      </c>
      <c r="Y9" s="16" t="s">
        <v>140</v>
      </c>
      <c r="Z9" s="7">
        <f>E22</f>
        <v>0</v>
      </c>
      <c r="AA9" s="22" t="s">
        <v>204</v>
      </c>
    </row>
    <row r="10" spans="2:27" ht="22.5" customHeight="1">
      <c r="B10" s="71" t="s">
        <v>98</v>
      </c>
      <c r="C10" s="84"/>
      <c r="D10" s="114"/>
      <c r="E10" s="128"/>
      <c r="F10" s="128"/>
      <c r="G10" s="128"/>
      <c r="H10" s="129"/>
      <c r="I10" s="108" t="s">
        <v>27</v>
      </c>
      <c r="J10" s="83"/>
      <c r="K10" s="84"/>
      <c r="L10" s="118"/>
      <c r="M10" s="115"/>
      <c r="N10" s="116"/>
      <c r="O10" s="5"/>
      <c r="P10" s="8" t="s">
        <v>62</v>
      </c>
      <c r="Q10" s="12" t="s">
        <v>81</v>
      </c>
      <c r="R10" s="11">
        <f>E6</f>
        <v>0</v>
      </c>
      <c r="S10" s="22" t="s">
        <v>204</v>
      </c>
      <c r="T10" s="10" t="s">
        <v>63</v>
      </c>
      <c r="U10" s="16" t="s">
        <v>122</v>
      </c>
      <c r="V10" s="11">
        <f>M16</f>
        <v>0</v>
      </c>
      <c r="W10" s="22" t="s">
        <v>204</v>
      </c>
      <c r="X10" s="12" t="s">
        <v>64</v>
      </c>
      <c r="Y10" s="16" t="s">
        <v>141</v>
      </c>
      <c r="Z10" s="7">
        <f>I22</f>
        <v>0</v>
      </c>
      <c r="AA10" s="22" t="s">
        <v>204</v>
      </c>
    </row>
    <row r="11" spans="2:27" ht="22.5" customHeight="1">
      <c r="B11" s="71" t="s">
        <v>101</v>
      </c>
      <c r="C11" s="84"/>
      <c r="D11" s="88"/>
      <c r="E11" s="89"/>
      <c r="F11" s="108" t="s">
        <v>103</v>
      </c>
      <c r="G11" s="84"/>
      <c r="H11" s="111"/>
      <c r="I11" s="112"/>
      <c r="J11" s="108" t="s">
        <v>105</v>
      </c>
      <c r="K11" s="84"/>
      <c r="L11" s="118"/>
      <c r="M11" s="115"/>
      <c r="N11" s="116"/>
      <c r="O11" s="5"/>
      <c r="P11" s="8" t="s">
        <v>62</v>
      </c>
      <c r="Q11" s="12" t="s">
        <v>82</v>
      </c>
      <c r="R11" s="11">
        <f>L6</f>
        <v>0</v>
      </c>
      <c r="S11" s="22" t="s">
        <v>204</v>
      </c>
      <c r="T11" s="10" t="s">
        <v>63</v>
      </c>
      <c r="U11" s="16" t="s">
        <v>124</v>
      </c>
      <c r="V11" s="11">
        <f>E17</f>
        <v>0</v>
      </c>
      <c r="W11" s="22" t="s">
        <v>204</v>
      </c>
      <c r="X11" s="12" t="s">
        <v>64</v>
      </c>
      <c r="Y11" s="16" t="s">
        <v>142</v>
      </c>
      <c r="Z11" s="25">
        <f>M22</f>
        <v>0</v>
      </c>
      <c r="AA11" s="22" t="s">
        <v>206</v>
      </c>
    </row>
    <row r="12" spans="2:25" ht="22.5" customHeight="1">
      <c r="B12" s="71" t="s">
        <v>107</v>
      </c>
      <c r="C12" s="83"/>
      <c r="D12" s="84"/>
      <c r="E12" s="88"/>
      <c r="F12" s="117"/>
      <c r="G12" s="117"/>
      <c r="H12" s="89"/>
      <c r="I12" s="108" t="s">
        <v>28</v>
      </c>
      <c r="J12" s="83"/>
      <c r="K12" s="84"/>
      <c r="L12" s="114"/>
      <c r="M12" s="115"/>
      <c r="N12" s="116"/>
      <c r="O12" s="5"/>
      <c r="P12" s="8" t="s">
        <v>62</v>
      </c>
      <c r="Q12" s="12" t="s">
        <v>83</v>
      </c>
      <c r="R12" s="11" t="str">
        <f>E7</f>
        <v>鲁</v>
      </c>
      <c r="S12" s="22" t="s">
        <v>204</v>
      </c>
      <c r="T12" s="10" t="s">
        <v>63</v>
      </c>
      <c r="U12" s="16" t="s">
        <v>126</v>
      </c>
      <c r="V12" s="11">
        <f>I17</f>
        <v>0</v>
      </c>
      <c r="W12" s="22" t="s">
        <v>204</v>
      </c>
      <c r="X12" s="11"/>
      <c r="Y12" s="11"/>
    </row>
    <row r="13" spans="2:25" ht="22.5" customHeight="1">
      <c r="B13" s="71" t="s">
        <v>108</v>
      </c>
      <c r="C13" s="83"/>
      <c r="D13" s="84"/>
      <c r="E13" s="88"/>
      <c r="F13" s="117"/>
      <c r="G13" s="117"/>
      <c r="H13" s="89"/>
      <c r="I13" s="108" t="s">
        <v>29</v>
      </c>
      <c r="J13" s="83"/>
      <c r="K13" s="84"/>
      <c r="L13" s="118"/>
      <c r="M13" s="115"/>
      <c r="N13" s="116"/>
      <c r="O13" s="5"/>
      <c r="P13" s="8" t="s">
        <v>62</v>
      </c>
      <c r="Q13" s="12" t="s">
        <v>84</v>
      </c>
      <c r="R13" s="11" t="str">
        <f>G7</f>
        <v>青岛市</v>
      </c>
      <c r="S13" s="22" t="s">
        <v>204</v>
      </c>
      <c r="T13" s="10" t="s">
        <v>63</v>
      </c>
      <c r="U13" s="16" t="s">
        <v>127</v>
      </c>
      <c r="V13" s="11">
        <f>M17</f>
        <v>0</v>
      </c>
      <c r="W13" s="22" t="s">
        <v>204</v>
      </c>
      <c r="X13" s="11"/>
      <c r="Y13" s="11"/>
    </row>
    <row r="14" spans="2:25" ht="22.5" customHeight="1">
      <c r="B14" s="71" t="s">
        <v>111</v>
      </c>
      <c r="C14" s="83"/>
      <c r="D14" s="84"/>
      <c r="E14" s="111"/>
      <c r="F14" s="112"/>
      <c r="G14" s="108" t="s">
        <v>113</v>
      </c>
      <c r="H14" s="84"/>
      <c r="I14" s="111"/>
      <c r="J14" s="112"/>
      <c r="K14" s="108" t="s">
        <v>115</v>
      </c>
      <c r="L14" s="84"/>
      <c r="M14" s="88"/>
      <c r="N14" s="109"/>
      <c r="O14" s="5"/>
      <c r="P14" s="8" t="s">
        <v>62</v>
      </c>
      <c r="Q14" s="12" t="s">
        <v>85</v>
      </c>
      <c r="R14" s="11" t="str">
        <f>J7</f>
        <v>黄岛区</v>
      </c>
      <c r="S14" s="22" t="s">
        <v>204</v>
      </c>
      <c r="T14" s="10" t="s">
        <v>63</v>
      </c>
      <c r="U14" s="16" t="s">
        <v>128</v>
      </c>
      <c r="V14" s="11">
        <f>E18</f>
        <v>0</v>
      </c>
      <c r="W14" s="22" t="s">
        <v>204</v>
      </c>
      <c r="X14" s="11"/>
      <c r="Y14" s="11"/>
    </row>
    <row r="15" spans="2:25" ht="22.5" customHeight="1">
      <c r="B15" s="71" t="s">
        <v>251</v>
      </c>
      <c r="C15" s="83"/>
      <c r="D15" s="84"/>
      <c r="E15" s="88"/>
      <c r="F15" s="89"/>
      <c r="G15" s="108" t="s">
        <v>252</v>
      </c>
      <c r="H15" s="84"/>
      <c r="I15" s="113"/>
      <c r="J15" s="110"/>
      <c r="K15" s="108" t="s">
        <v>253</v>
      </c>
      <c r="L15" s="84"/>
      <c r="M15" s="88"/>
      <c r="N15" s="109"/>
      <c r="O15" s="5"/>
      <c r="P15" s="8" t="s">
        <v>62</v>
      </c>
      <c r="Q15" s="12" t="s">
        <v>87</v>
      </c>
      <c r="R15" s="11">
        <f>M7</f>
        <v>0</v>
      </c>
      <c r="S15" s="22" t="s">
        <v>204</v>
      </c>
      <c r="T15" s="10" t="s">
        <v>63</v>
      </c>
      <c r="U15" s="16" t="s">
        <v>129</v>
      </c>
      <c r="V15" s="11">
        <f>I18</f>
        <v>0</v>
      </c>
      <c r="W15" s="22" t="s">
        <v>204</v>
      </c>
      <c r="X15" s="11"/>
      <c r="Y15" s="11"/>
    </row>
    <row r="16" spans="2:25" ht="22.5" customHeight="1">
      <c r="B16" s="71" t="s">
        <v>257</v>
      </c>
      <c r="C16" s="83"/>
      <c r="D16" s="84"/>
      <c r="E16" s="88"/>
      <c r="F16" s="89"/>
      <c r="G16" s="108" t="s">
        <v>31</v>
      </c>
      <c r="H16" s="84"/>
      <c r="I16" s="88"/>
      <c r="J16" s="110"/>
      <c r="K16" s="108" t="s">
        <v>32</v>
      </c>
      <c r="L16" s="84"/>
      <c r="M16" s="88"/>
      <c r="N16" s="109"/>
      <c r="O16" s="5"/>
      <c r="P16" s="8" t="s">
        <v>62</v>
      </c>
      <c r="Q16" s="12" t="s">
        <v>95</v>
      </c>
      <c r="R16" s="11">
        <f>D9</f>
        <v>0</v>
      </c>
      <c r="S16" s="22" t="s">
        <v>204</v>
      </c>
      <c r="T16" s="10" t="s">
        <v>63</v>
      </c>
      <c r="U16" s="16" t="s">
        <v>130</v>
      </c>
      <c r="V16" s="11">
        <f>M18</f>
        <v>0</v>
      </c>
      <c r="W16" s="22" t="s">
        <v>204</v>
      </c>
      <c r="X16" s="11"/>
      <c r="Y16" s="11"/>
    </row>
    <row r="17" spans="2:25" ht="21.75" customHeight="1">
      <c r="B17" s="71" t="s">
        <v>123</v>
      </c>
      <c r="C17" s="83"/>
      <c r="D17" s="84"/>
      <c r="E17" s="88"/>
      <c r="F17" s="89"/>
      <c r="G17" s="108" t="s">
        <v>125</v>
      </c>
      <c r="H17" s="84"/>
      <c r="I17" s="88"/>
      <c r="J17" s="89"/>
      <c r="K17" s="108" t="s">
        <v>3</v>
      </c>
      <c r="L17" s="84"/>
      <c r="M17" s="88"/>
      <c r="N17" s="109"/>
      <c r="O17" s="5"/>
      <c r="P17" s="8" t="s">
        <v>62</v>
      </c>
      <c r="Q17" s="12" t="s">
        <v>242</v>
      </c>
      <c r="R17" s="11">
        <f>I9</f>
        <v>0</v>
      </c>
      <c r="S17" s="22" t="s">
        <v>204</v>
      </c>
      <c r="T17" s="10" t="s">
        <v>63</v>
      </c>
      <c r="U17" s="16" t="s">
        <v>131</v>
      </c>
      <c r="V17" s="11">
        <f>E19</f>
        <v>0</v>
      </c>
      <c r="W17" s="22" t="s">
        <v>204</v>
      </c>
      <c r="X17" s="11"/>
      <c r="Y17" s="11"/>
    </row>
    <row r="18" spans="2:25" ht="21.75" customHeight="1">
      <c r="B18" s="67" t="s">
        <v>4</v>
      </c>
      <c r="C18" s="68"/>
      <c r="D18" s="68"/>
      <c r="E18" s="69"/>
      <c r="F18" s="69"/>
      <c r="G18" s="68" t="s">
        <v>33</v>
      </c>
      <c r="H18" s="68"/>
      <c r="I18" s="69"/>
      <c r="J18" s="69"/>
      <c r="K18" s="68" t="s">
        <v>34</v>
      </c>
      <c r="L18" s="68"/>
      <c r="M18" s="69"/>
      <c r="N18" s="70"/>
      <c r="O18" s="5"/>
      <c r="P18" s="8" t="s">
        <v>62</v>
      </c>
      <c r="Q18" s="12" t="s">
        <v>99</v>
      </c>
      <c r="R18" s="11">
        <f>D10</f>
        <v>0</v>
      </c>
      <c r="S18" s="22" t="s">
        <v>204</v>
      </c>
      <c r="T18" s="10" t="s">
        <v>63</v>
      </c>
      <c r="U18" s="16" t="s">
        <v>132</v>
      </c>
      <c r="V18" s="11">
        <f>I19</f>
        <v>0</v>
      </c>
      <c r="W18" s="22" t="s">
        <v>204</v>
      </c>
      <c r="X18" s="11"/>
      <c r="Y18" s="11"/>
    </row>
    <row r="19" spans="2:25" ht="21.75" customHeight="1">
      <c r="B19" s="67" t="s">
        <v>5</v>
      </c>
      <c r="C19" s="68"/>
      <c r="D19" s="68"/>
      <c r="E19" s="69"/>
      <c r="F19" s="69"/>
      <c r="G19" s="68" t="s">
        <v>35</v>
      </c>
      <c r="H19" s="68"/>
      <c r="I19" s="69"/>
      <c r="J19" s="69"/>
      <c r="K19" s="68" t="s">
        <v>36</v>
      </c>
      <c r="L19" s="68"/>
      <c r="M19" s="69"/>
      <c r="N19" s="69"/>
      <c r="O19" s="5"/>
      <c r="P19" s="8" t="s">
        <v>62</v>
      </c>
      <c r="Q19" s="12" t="s">
        <v>100</v>
      </c>
      <c r="R19" s="11">
        <f>L10</f>
        <v>0</v>
      </c>
      <c r="S19" s="22" t="s">
        <v>204</v>
      </c>
      <c r="T19" s="10" t="s">
        <v>63</v>
      </c>
      <c r="U19" s="16" t="s">
        <v>133</v>
      </c>
      <c r="V19" s="11">
        <f>M19</f>
        <v>0</v>
      </c>
      <c r="W19" s="22" t="s">
        <v>204</v>
      </c>
      <c r="X19" s="11"/>
      <c r="Y19" s="11"/>
    </row>
    <row r="20" spans="2:25" ht="21.75" customHeight="1">
      <c r="B20" s="67" t="s">
        <v>134</v>
      </c>
      <c r="C20" s="68"/>
      <c r="D20" s="68"/>
      <c r="E20" s="69" t="s">
        <v>290</v>
      </c>
      <c r="F20" s="69"/>
      <c r="G20" s="69"/>
      <c r="H20" s="69"/>
      <c r="I20" s="69"/>
      <c r="J20" s="69"/>
      <c r="K20" s="68" t="s">
        <v>37</v>
      </c>
      <c r="L20" s="68"/>
      <c r="M20" s="103"/>
      <c r="N20" s="107"/>
      <c r="O20" s="5"/>
      <c r="P20" s="8" t="s">
        <v>62</v>
      </c>
      <c r="Q20" s="12" t="s">
        <v>102</v>
      </c>
      <c r="R20" s="11">
        <f>D11</f>
        <v>0</v>
      </c>
      <c r="S20" s="22" t="s">
        <v>204</v>
      </c>
      <c r="T20" s="10" t="s">
        <v>63</v>
      </c>
      <c r="U20" s="16" t="s">
        <v>151</v>
      </c>
      <c r="V20" s="11">
        <f>E27</f>
        <v>0</v>
      </c>
      <c r="W20" s="22" t="s">
        <v>204</v>
      </c>
      <c r="X20" s="11"/>
      <c r="Y20" s="11"/>
    </row>
    <row r="21" spans="2:25" ht="21.75" customHeight="1">
      <c r="B21" s="67" t="s">
        <v>12</v>
      </c>
      <c r="C21" s="68"/>
      <c r="D21" s="68"/>
      <c r="E21" s="87"/>
      <c r="F21" s="69"/>
      <c r="G21" s="68" t="s">
        <v>38</v>
      </c>
      <c r="H21" s="68"/>
      <c r="I21" s="69"/>
      <c r="J21" s="69"/>
      <c r="K21" s="68" t="s">
        <v>39</v>
      </c>
      <c r="L21" s="68"/>
      <c r="M21" s="69"/>
      <c r="N21" s="70"/>
      <c r="O21" s="5"/>
      <c r="P21" s="8" t="s">
        <v>62</v>
      </c>
      <c r="Q21" s="12" t="s">
        <v>104</v>
      </c>
      <c r="R21" s="25">
        <f>H11</f>
        <v>0</v>
      </c>
      <c r="S21" s="22" t="s">
        <v>206</v>
      </c>
      <c r="T21" s="10" t="s">
        <v>63</v>
      </c>
      <c r="U21" s="16" t="s">
        <v>152</v>
      </c>
      <c r="V21" s="11">
        <f>L27</f>
        <v>0</v>
      </c>
      <c r="W21" s="22" t="s">
        <v>204</v>
      </c>
      <c r="X21" s="11"/>
      <c r="Y21" s="11"/>
    </row>
    <row r="22" spans="2:25" ht="21.75" customHeight="1">
      <c r="B22" s="67" t="s">
        <v>13</v>
      </c>
      <c r="C22" s="68"/>
      <c r="D22" s="68"/>
      <c r="E22" s="69"/>
      <c r="F22" s="69"/>
      <c r="G22" s="68" t="s">
        <v>40</v>
      </c>
      <c r="H22" s="68"/>
      <c r="I22" s="103"/>
      <c r="J22" s="104"/>
      <c r="K22" s="68" t="s">
        <v>41</v>
      </c>
      <c r="L22" s="68"/>
      <c r="M22" s="87"/>
      <c r="N22" s="70"/>
      <c r="O22" s="5"/>
      <c r="P22" s="8" t="s">
        <v>62</v>
      </c>
      <c r="Q22" s="12" t="s">
        <v>106</v>
      </c>
      <c r="R22" s="6">
        <f>L11</f>
        <v>0</v>
      </c>
      <c r="S22" s="22" t="s">
        <v>204</v>
      </c>
      <c r="T22" s="10" t="s">
        <v>63</v>
      </c>
      <c r="U22" s="16" t="s">
        <v>153</v>
      </c>
      <c r="V22" s="11">
        <f>E28</f>
        <v>0</v>
      </c>
      <c r="W22" s="22" t="s">
        <v>204</v>
      </c>
      <c r="X22" s="11"/>
      <c r="Y22" s="11"/>
    </row>
    <row r="23" spans="2:25" ht="21.75" customHeight="1">
      <c r="B23" s="67" t="s">
        <v>57</v>
      </c>
      <c r="C23" s="68"/>
      <c r="D23" s="68"/>
      <c r="E23" s="98"/>
      <c r="F23" s="99"/>
      <c r="G23" s="68" t="s">
        <v>42</v>
      </c>
      <c r="H23" s="68"/>
      <c r="I23" s="105"/>
      <c r="J23" s="133"/>
      <c r="K23" s="68" t="s">
        <v>43</v>
      </c>
      <c r="L23" s="68"/>
      <c r="M23" s="98"/>
      <c r="N23" s="134"/>
      <c r="O23" s="5"/>
      <c r="P23" s="8" t="s">
        <v>62</v>
      </c>
      <c r="Q23" s="12" t="s">
        <v>212</v>
      </c>
      <c r="R23" s="11">
        <f>E12</f>
        <v>0</v>
      </c>
      <c r="S23" s="22" t="s">
        <v>204</v>
      </c>
      <c r="T23" s="10" t="s">
        <v>63</v>
      </c>
      <c r="U23" s="16" t="s">
        <v>154</v>
      </c>
      <c r="V23" s="11">
        <f>L28</f>
        <v>0</v>
      </c>
      <c r="W23" s="22" t="s">
        <v>204</v>
      </c>
      <c r="X23" s="11"/>
      <c r="Y23" s="11"/>
    </row>
    <row r="24" spans="2:25" ht="21.75" customHeight="1">
      <c r="B24" s="67" t="s">
        <v>44</v>
      </c>
      <c r="C24" s="68"/>
      <c r="D24" s="68"/>
      <c r="E24" s="98"/>
      <c r="F24" s="99"/>
      <c r="G24" s="68" t="s">
        <v>45</v>
      </c>
      <c r="H24" s="68"/>
      <c r="I24" s="98"/>
      <c r="J24" s="99"/>
      <c r="K24" s="68" t="s">
        <v>46</v>
      </c>
      <c r="L24" s="68"/>
      <c r="M24" s="105"/>
      <c r="N24" s="106"/>
      <c r="O24" s="5"/>
      <c r="P24" s="8" t="s">
        <v>62</v>
      </c>
      <c r="Q24" s="12" t="s">
        <v>213</v>
      </c>
      <c r="R24" s="11">
        <f>L12</f>
        <v>0</v>
      </c>
      <c r="S24" s="22" t="s">
        <v>204</v>
      </c>
      <c r="T24" s="10" t="s">
        <v>63</v>
      </c>
      <c r="U24" s="16" t="s">
        <v>155</v>
      </c>
      <c r="V24" s="11">
        <f>E29</f>
        <v>0</v>
      </c>
      <c r="W24" s="22" t="s">
        <v>204</v>
      </c>
      <c r="X24" s="11"/>
      <c r="Y24" s="11"/>
    </row>
    <row r="25" spans="2:25" ht="21.75" customHeight="1" thickBot="1">
      <c r="B25" s="63" t="s">
        <v>47</v>
      </c>
      <c r="C25" s="64"/>
      <c r="D25" s="64"/>
      <c r="E25" s="102"/>
      <c r="F25" s="102"/>
      <c r="G25" s="102"/>
      <c r="H25" s="102"/>
      <c r="I25" s="102"/>
      <c r="J25" s="64" t="s">
        <v>48</v>
      </c>
      <c r="K25" s="64"/>
      <c r="L25" s="64"/>
      <c r="M25" s="100"/>
      <c r="N25" s="101"/>
      <c r="O25" s="5"/>
      <c r="P25" s="8" t="s">
        <v>62</v>
      </c>
      <c r="Q25" s="15" t="s">
        <v>109</v>
      </c>
      <c r="R25" s="11">
        <f>E13</f>
        <v>0</v>
      </c>
      <c r="S25" s="22" t="s">
        <v>204</v>
      </c>
      <c r="T25" s="10" t="s">
        <v>63</v>
      </c>
      <c r="U25" s="16" t="s">
        <v>156</v>
      </c>
      <c r="V25" s="11">
        <f>L29</f>
        <v>0</v>
      </c>
      <c r="W25" s="22" t="s">
        <v>204</v>
      </c>
      <c r="X25" s="11"/>
      <c r="Y25" s="11"/>
    </row>
    <row r="26" spans="2:25" ht="51" customHeight="1" thickBot="1">
      <c r="B26" s="97" t="s">
        <v>14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"/>
      <c r="P26" s="8" t="s">
        <v>62</v>
      </c>
      <c r="Q26" s="15" t="s">
        <v>110</v>
      </c>
      <c r="R26" s="11">
        <f>L13</f>
        <v>0</v>
      </c>
      <c r="S26" s="22" t="s">
        <v>204</v>
      </c>
      <c r="T26" s="10" t="s">
        <v>63</v>
      </c>
      <c r="U26" s="16" t="s">
        <v>157</v>
      </c>
      <c r="V26" s="11">
        <f>E30</f>
        <v>0</v>
      </c>
      <c r="W26" s="22" t="s">
        <v>204</v>
      </c>
      <c r="X26" s="6"/>
      <c r="Y26" s="6"/>
    </row>
    <row r="27" spans="2:32" s="3" customFormat="1" ht="21.75" customHeight="1">
      <c r="B27" s="65" t="s">
        <v>254</v>
      </c>
      <c r="C27" s="79"/>
      <c r="D27" s="79"/>
      <c r="E27" s="61"/>
      <c r="F27" s="61"/>
      <c r="G27" s="61"/>
      <c r="H27" s="61"/>
      <c r="I27" s="79" t="s">
        <v>259</v>
      </c>
      <c r="J27" s="79"/>
      <c r="K27" s="79"/>
      <c r="L27" s="61"/>
      <c r="M27" s="61"/>
      <c r="N27" s="59"/>
      <c r="O27" s="5"/>
      <c r="P27" s="8" t="s">
        <v>62</v>
      </c>
      <c r="Q27" s="15" t="s">
        <v>112</v>
      </c>
      <c r="R27" s="25">
        <f>E14</f>
        <v>0</v>
      </c>
      <c r="S27" s="22" t="s">
        <v>206</v>
      </c>
      <c r="T27" s="10" t="s">
        <v>63</v>
      </c>
      <c r="U27" s="18" t="s">
        <v>158</v>
      </c>
      <c r="V27" s="6">
        <f>L30</f>
        <v>0</v>
      </c>
      <c r="W27" s="22" t="s">
        <v>204</v>
      </c>
      <c r="X27" s="11"/>
      <c r="Y27" s="11"/>
      <c r="Z27" s="14"/>
      <c r="AA27" s="14"/>
      <c r="AB27" s="14"/>
      <c r="AC27" s="14"/>
      <c r="AD27" s="14"/>
      <c r="AE27" s="14"/>
      <c r="AF27" s="14"/>
    </row>
    <row r="28" spans="2:32" s="3" customFormat="1" ht="21.75" customHeight="1">
      <c r="B28" s="67" t="s">
        <v>255</v>
      </c>
      <c r="C28" s="68"/>
      <c r="D28" s="68"/>
      <c r="E28" s="62"/>
      <c r="F28" s="62"/>
      <c r="G28" s="62"/>
      <c r="H28" s="62"/>
      <c r="I28" s="68" t="s">
        <v>263</v>
      </c>
      <c r="J28" s="68"/>
      <c r="K28" s="68"/>
      <c r="L28" s="74"/>
      <c r="M28" s="75"/>
      <c r="N28" s="76"/>
      <c r="O28" s="5"/>
      <c r="P28" s="8" t="s">
        <v>62</v>
      </c>
      <c r="Q28" s="15" t="s">
        <v>114</v>
      </c>
      <c r="R28" s="25">
        <f>I14</f>
        <v>0</v>
      </c>
      <c r="S28" s="22" t="s">
        <v>206</v>
      </c>
      <c r="T28" s="10" t="s">
        <v>63</v>
      </c>
      <c r="U28" s="16" t="s">
        <v>161</v>
      </c>
      <c r="V28" s="11">
        <f>E31</f>
        <v>0</v>
      </c>
      <c r="W28" s="22" t="s">
        <v>204</v>
      </c>
      <c r="X28" s="11"/>
      <c r="Y28" s="11"/>
      <c r="Z28" s="14"/>
      <c r="AA28" s="14"/>
      <c r="AB28" s="14"/>
      <c r="AC28" s="14"/>
      <c r="AD28" s="14"/>
      <c r="AE28" s="14"/>
      <c r="AF28" s="14"/>
    </row>
    <row r="29" spans="2:32" s="3" customFormat="1" ht="21.75" customHeight="1">
      <c r="B29" s="67" t="s">
        <v>256</v>
      </c>
      <c r="C29" s="68"/>
      <c r="D29" s="68"/>
      <c r="E29" s="62"/>
      <c r="F29" s="62"/>
      <c r="G29" s="62"/>
      <c r="H29" s="62"/>
      <c r="I29" s="68" t="s">
        <v>262</v>
      </c>
      <c r="J29" s="68"/>
      <c r="K29" s="68"/>
      <c r="L29" s="62"/>
      <c r="M29" s="62"/>
      <c r="N29" s="60"/>
      <c r="O29" s="5"/>
      <c r="P29" s="8" t="s">
        <v>62</v>
      </c>
      <c r="Q29" s="15" t="s">
        <v>173</v>
      </c>
      <c r="R29" s="11">
        <f>E41</f>
        <v>0</v>
      </c>
      <c r="S29" s="22" t="s">
        <v>204</v>
      </c>
      <c r="T29" s="10" t="s">
        <v>63</v>
      </c>
      <c r="U29" s="16" t="s">
        <v>162</v>
      </c>
      <c r="V29" s="11">
        <f>L31</f>
        <v>0</v>
      </c>
      <c r="W29" s="22" t="s">
        <v>204</v>
      </c>
      <c r="X29" s="11"/>
      <c r="Y29" s="11"/>
      <c r="Z29" s="14"/>
      <c r="AA29" s="14"/>
      <c r="AB29" s="14"/>
      <c r="AC29" s="14"/>
      <c r="AD29" s="14"/>
      <c r="AE29" s="14"/>
      <c r="AF29" s="14"/>
    </row>
    <row r="30" spans="2:32" s="3" customFormat="1" ht="21.75" customHeight="1">
      <c r="B30" s="67" t="s">
        <v>260</v>
      </c>
      <c r="C30" s="68"/>
      <c r="D30" s="68"/>
      <c r="E30" s="62"/>
      <c r="F30" s="62"/>
      <c r="G30" s="62"/>
      <c r="H30" s="62"/>
      <c r="I30" s="68" t="s">
        <v>264</v>
      </c>
      <c r="J30" s="68"/>
      <c r="K30" s="68"/>
      <c r="L30" s="62"/>
      <c r="M30" s="62"/>
      <c r="N30" s="60"/>
      <c r="O30" s="5"/>
      <c r="P30" s="8" t="s">
        <v>62</v>
      </c>
      <c r="Q30" s="15" t="s">
        <v>175</v>
      </c>
      <c r="R30" s="11">
        <f>D43</f>
        <v>0</v>
      </c>
      <c r="S30" s="22" t="s">
        <v>204</v>
      </c>
      <c r="T30" s="10" t="s">
        <v>63</v>
      </c>
      <c r="U30" s="16" t="s">
        <v>159</v>
      </c>
      <c r="V30" s="11">
        <f>E32</f>
        <v>0</v>
      </c>
      <c r="W30" s="22" t="s">
        <v>204</v>
      </c>
      <c r="X30" s="11"/>
      <c r="Y30" s="11"/>
      <c r="Z30" s="14"/>
      <c r="AA30" s="14"/>
      <c r="AB30" s="14"/>
      <c r="AC30" s="14"/>
      <c r="AD30" s="14"/>
      <c r="AE30" s="14"/>
      <c r="AF30" s="14"/>
    </row>
    <row r="31" spans="2:32" s="3" customFormat="1" ht="21.75" customHeight="1">
      <c r="B31" s="67" t="s">
        <v>261</v>
      </c>
      <c r="C31" s="68"/>
      <c r="D31" s="68"/>
      <c r="E31" s="62"/>
      <c r="F31" s="62"/>
      <c r="G31" s="62"/>
      <c r="H31" s="62"/>
      <c r="I31" s="68" t="s">
        <v>265</v>
      </c>
      <c r="J31" s="68"/>
      <c r="K31" s="68"/>
      <c r="L31" s="62"/>
      <c r="M31" s="62"/>
      <c r="N31" s="60"/>
      <c r="O31" s="5"/>
      <c r="P31" s="8" t="s">
        <v>62</v>
      </c>
      <c r="Q31" s="15" t="s">
        <v>177</v>
      </c>
      <c r="R31" s="11">
        <f>K43</f>
        <v>0</v>
      </c>
      <c r="S31" s="22" t="s">
        <v>204</v>
      </c>
      <c r="T31" s="10" t="s">
        <v>63</v>
      </c>
      <c r="U31" s="16" t="s">
        <v>160</v>
      </c>
      <c r="V31" s="11">
        <f>L32</f>
        <v>0</v>
      </c>
      <c r="W31" s="22" t="s">
        <v>204</v>
      </c>
      <c r="X31" s="11"/>
      <c r="Y31" s="11"/>
      <c r="Z31" s="14"/>
      <c r="AA31" s="14"/>
      <c r="AB31" s="14"/>
      <c r="AC31" s="14"/>
      <c r="AD31" s="14"/>
      <c r="AE31" s="14"/>
      <c r="AF31" s="14"/>
    </row>
    <row r="32" spans="2:32" s="3" customFormat="1" ht="21.75" customHeight="1">
      <c r="B32" s="67" t="s">
        <v>258</v>
      </c>
      <c r="C32" s="68"/>
      <c r="D32" s="68"/>
      <c r="E32" s="62"/>
      <c r="F32" s="62"/>
      <c r="G32" s="62"/>
      <c r="H32" s="62"/>
      <c r="I32" s="68" t="s">
        <v>266</v>
      </c>
      <c r="J32" s="68"/>
      <c r="K32" s="68"/>
      <c r="L32" s="62"/>
      <c r="M32" s="62"/>
      <c r="N32" s="60"/>
      <c r="O32" s="5"/>
      <c r="P32" s="8" t="s">
        <v>62</v>
      </c>
      <c r="Q32" s="15" t="s">
        <v>178</v>
      </c>
      <c r="R32" s="11">
        <f>D44</f>
        <v>0</v>
      </c>
      <c r="S32" s="22" t="s">
        <v>204</v>
      </c>
      <c r="T32" s="10" t="s">
        <v>63</v>
      </c>
      <c r="U32" s="16" t="s">
        <v>163</v>
      </c>
      <c r="V32" s="11">
        <f>E33</f>
        <v>0</v>
      </c>
      <c r="W32" s="22" t="s">
        <v>204</v>
      </c>
      <c r="X32" s="11"/>
      <c r="Y32" s="11"/>
      <c r="Z32" s="14"/>
      <c r="AA32" s="14"/>
      <c r="AB32" s="14"/>
      <c r="AC32" s="14"/>
      <c r="AD32" s="14"/>
      <c r="AE32" s="14"/>
      <c r="AF32" s="14"/>
    </row>
    <row r="33" spans="2:32" s="3" customFormat="1" ht="21.75" customHeight="1">
      <c r="B33" s="67" t="s">
        <v>15</v>
      </c>
      <c r="C33" s="68"/>
      <c r="D33" s="68"/>
      <c r="E33" s="69"/>
      <c r="F33" s="69"/>
      <c r="G33" s="69"/>
      <c r="H33" s="69"/>
      <c r="I33" s="68" t="s">
        <v>232</v>
      </c>
      <c r="J33" s="68"/>
      <c r="K33" s="68"/>
      <c r="L33" s="69"/>
      <c r="M33" s="69"/>
      <c r="N33" s="70"/>
      <c r="O33" s="5"/>
      <c r="P33" s="8" t="s">
        <v>62</v>
      </c>
      <c r="Q33" s="15" t="s">
        <v>179</v>
      </c>
      <c r="R33" s="11">
        <f>L44</f>
        <v>0</v>
      </c>
      <c r="S33" s="22" t="s">
        <v>204</v>
      </c>
      <c r="T33" s="10" t="s">
        <v>63</v>
      </c>
      <c r="U33" s="16" t="s">
        <v>164</v>
      </c>
      <c r="V33" s="11">
        <f>L33</f>
        <v>0</v>
      </c>
      <c r="W33" s="22" t="s">
        <v>204</v>
      </c>
      <c r="X33" s="11"/>
      <c r="Y33" s="11"/>
      <c r="Z33" s="14"/>
      <c r="AA33" s="14"/>
      <c r="AB33" s="14"/>
      <c r="AC33" s="14"/>
      <c r="AD33" s="14"/>
      <c r="AE33" s="14"/>
      <c r="AF33" s="14"/>
    </row>
    <row r="34" spans="2:32" s="3" customFormat="1" ht="21.75" customHeight="1">
      <c r="B34" s="67" t="s">
        <v>233</v>
      </c>
      <c r="C34" s="68"/>
      <c r="D34" s="68"/>
      <c r="E34" s="68"/>
      <c r="F34" s="69"/>
      <c r="G34" s="69"/>
      <c r="H34" s="69"/>
      <c r="I34" s="68" t="s">
        <v>234</v>
      </c>
      <c r="J34" s="68"/>
      <c r="K34" s="68"/>
      <c r="L34" s="62"/>
      <c r="M34" s="62"/>
      <c r="N34" s="60"/>
      <c r="O34" s="5"/>
      <c r="P34" s="8" t="s">
        <v>62</v>
      </c>
      <c r="Q34" s="15" t="s">
        <v>180</v>
      </c>
      <c r="R34" s="6">
        <f>F45</f>
        <v>0</v>
      </c>
      <c r="S34" s="22" t="s">
        <v>204</v>
      </c>
      <c r="T34" s="10" t="s">
        <v>63</v>
      </c>
      <c r="U34" s="16" t="s">
        <v>165</v>
      </c>
      <c r="V34" s="11">
        <f>F34</f>
        <v>0</v>
      </c>
      <c r="W34" s="22" t="s">
        <v>204</v>
      </c>
      <c r="X34" s="11"/>
      <c r="Y34" s="11"/>
      <c r="Z34" s="14"/>
      <c r="AA34" s="14"/>
      <c r="AB34" s="14"/>
      <c r="AC34" s="14"/>
      <c r="AD34" s="14"/>
      <c r="AE34" s="14"/>
      <c r="AF34" s="14"/>
    </row>
    <row r="35" spans="2:32" s="3" customFormat="1" ht="21.75" customHeight="1">
      <c r="B35" s="67" t="s">
        <v>235</v>
      </c>
      <c r="C35" s="68"/>
      <c r="D35" s="68"/>
      <c r="E35" s="69"/>
      <c r="F35" s="69"/>
      <c r="G35" s="69"/>
      <c r="H35" s="69"/>
      <c r="I35" s="68" t="s">
        <v>236</v>
      </c>
      <c r="J35" s="68"/>
      <c r="K35" s="68"/>
      <c r="L35" s="69"/>
      <c r="M35" s="69"/>
      <c r="N35" s="70"/>
      <c r="O35" s="5"/>
      <c r="P35" s="8" t="s">
        <v>62</v>
      </c>
      <c r="Q35" s="15" t="s">
        <v>181</v>
      </c>
      <c r="R35" s="11">
        <f>L45</f>
        <v>0</v>
      </c>
      <c r="S35" s="22" t="s">
        <v>204</v>
      </c>
      <c r="T35" s="10" t="s">
        <v>63</v>
      </c>
      <c r="U35" s="16" t="s">
        <v>166</v>
      </c>
      <c r="V35" s="11">
        <f>L34</f>
        <v>0</v>
      </c>
      <c r="W35" s="22" t="s">
        <v>204</v>
      </c>
      <c r="X35" s="11"/>
      <c r="Y35" s="11"/>
      <c r="Z35" s="14"/>
      <c r="AA35" s="14"/>
      <c r="AB35" s="14"/>
      <c r="AC35" s="14"/>
      <c r="AD35" s="14"/>
      <c r="AE35" s="14"/>
      <c r="AF35" s="14"/>
    </row>
    <row r="36" spans="2:32" s="3" customFormat="1" ht="21.75" customHeight="1">
      <c r="B36" s="67" t="s">
        <v>237</v>
      </c>
      <c r="C36" s="68"/>
      <c r="D36" s="68"/>
      <c r="E36" s="69"/>
      <c r="F36" s="69"/>
      <c r="G36" s="69"/>
      <c r="H36" s="69"/>
      <c r="I36" s="68" t="s">
        <v>238</v>
      </c>
      <c r="J36" s="68"/>
      <c r="K36" s="68"/>
      <c r="L36" s="69"/>
      <c r="M36" s="69"/>
      <c r="N36" s="70"/>
      <c r="O36" s="5"/>
      <c r="P36" s="8" t="s">
        <v>62</v>
      </c>
      <c r="Q36" s="18" t="s">
        <v>182</v>
      </c>
      <c r="R36" s="11">
        <f>E46</f>
        <v>0</v>
      </c>
      <c r="S36" s="22" t="s">
        <v>204</v>
      </c>
      <c r="T36" s="10" t="s">
        <v>63</v>
      </c>
      <c r="U36" s="17" t="s">
        <v>167</v>
      </c>
      <c r="V36" s="11">
        <f>E35</f>
        <v>0</v>
      </c>
      <c r="W36" s="22" t="s">
        <v>204</v>
      </c>
      <c r="X36" s="11"/>
      <c r="Y36" s="11"/>
      <c r="Z36" s="14"/>
      <c r="AA36" s="14"/>
      <c r="AB36" s="14"/>
      <c r="AC36" s="14"/>
      <c r="AD36" s="14"/>
      <c r="AE36" s="14"/>
      <c r="AF36" s="14"/>
    </row>
    <row r="37" spans="2:32" s="3" customFormat="1" ht="154.5" customHeight="1" thickBot="1">
      <c r="B37" s="63" t="s">
        <v>51</v>
      </c>
      <c r="C37" s="64"/>
      <c r="D37" s="64"/>
      <c r="E37" s="130"/>
      <c r="F37" s="131"/>
      <c r="G37" s="131"/>
      <c r="H37" s="131"/>
      <c r="I37" s="131"/>
      <c r="J37" s="131"/>
      <c r="K37" s="131"/>
      <c r="L37" s="131"/>
      <c r="M37" s="131"/>
      <c r="N37" s="132"/>
      <c r="O37" s="5"/>
      <c r="P37" s="8" t="s">
        <v>62</v>
      </c>
      <c r="Q37" s="18" t="s">
        <v>183</v>
      </c>
      <c r="R37" s="11">
        <f>I46</f>
        <v>0</v>
      </c>
      <c r="S37" s="22" t="s">
        <v>204</v>
      </c>
      <c r="T37" s="10" t="s">
        <v>63</v>
      </c>
      <c r="U37" s="17" t="s">
        <v>168</v>
      </c>
      <c r="V37" s="11">
        <f>L35</f>
        <v>0</v>
      </c>
      <c r="W37" s="22" t="s">
        <v>204</v>
      </c>
      <c r="X37" s="11"/>
      <c r="Y37" s="11"/>
      <c r="Z37" s="14"/>
      <c r="AA37" s="14"/>
      <c r="AB37" s="14"/>
      <c r="AC37" s="14"/>
      <c r="AD37" s="14"/>
      <c r="AE37" s="14"/>
      <c r="AF37" s="14"/>
    </row>
    <row r="38" spans="2:25" ht="48.75" customHeight="1" thickBot="1">
      <c r="B38" s="97" t="s">
        <v>22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1"/>
      <c r="P38" s="8" t="s">
        <v>62</v>
      </c>
      <c r="Q38" s="18" t="s">
        <v>184</v>
      </c>
      <c r="R38" s="11">
        <f>M46</f>
        <v>0</v>
      </c>
      <c r="S38" s="22" t="s">
        <v>204</v>
      </c>
      <c r="T38" s="10" t="s">
        <v>63</v>
      </c>
      <c r="U38" s="17" t="s">
        <v>169</v>
      </c>
      <c r="V38" s="11">
        <f>E36</f>
        <v>0</v>
      </c>
      <c r="W38" s="22" t="s">
        <v>204</v>
      </c>
      <c r="X38" s="6"/>
      <c r="Y38" s="6"/>
    </row>
    <row r="39" spans="2:25" ht="21.75" customHeight="1">
      <c r="B39" s="65" t="s">
        <v>58</v>
      </c>
      <c r="C39" s="79"/>
      <c r="D39" s="79"/>
      <c r="E39" s="66">
        <f>E2</f>
        <v>0</v>
      </c>
      <c r="F39" s="66"/>
      <c r="G39" s="66"/>
      <c r="H39" s="66"/>
      <c r="I39" s="79" t="s">
        <v>23</v>
      </c>
      <c r="J39" s="79"/>
      <c r="K39" s="80">
        <f>K2</f>
        <v>0</v>
      </c>
      <c r="L39" s="81"/>
      <c r="M39" s="81"/>
      <c r="N39" s="82"/>
      <c r="O39" s="5"/>
      <c r="P39" s="8" t="s">
        <v>62</v>
      </c>
      <c r="Q39" s="18" t="s">
        <v>185</v>
      </c>
      <c r="R39" s="25">
        <f>E47</f>
        <v>0</v>
      </c>
      <c r="S39" s="22" t="s">
        <v>206</v>
      </c>
      <c r="T39" s="10" t="s">
        <v>63</v>
      </c>
      <c r="U39" s="17" t="s">
        <v>170</v>
      </c>
      <c r="V39" s="10">
        <f>L36</f>
        <v>0</v>
      </c>
      <c r="W39" s="22" t="s">
        <v>204</v>
      </c>
      <c r="X39" s="11"/>
      <c r="Y39" s="11"/>
    </row>
    <row r="40" spans="2:25" ht="21.75" customHeight="1">
      <c r="B40" s="67" t="s">
        <v>59</v>
      </c>
      <c r="C40" s="68"/>
      <c r="D40" s="68"/>
      <c r="E40" s="77">
        <f>E6</f>
        <v>0</v>
      </c>
      <c r="F40" s="77"/>
      <c r="G40" s="77"/>
      <c r="H40" s="77"/>
      <c r="I40" s="77"/>
      <c r="J40" s="77"/>
      <c r="K40" s="77"/>
      <c r="L40" s="77"/>
      <c r="M40" s="77"/>
      <c r="N40" s="78"/>
      <c r="O40" s="5"/>
      <c r="P40" s="8" t="s">
        <v>62</v>
      </c>
      <c r="Q40" s="18" t="s">
        <v>187</v>
      </c>
      <c r="R40" s="11">
        <f>K47</f>
        <v>0</v>
      </c>
      <c r="S40" s="22" t="s">
        <v>204</v>
      </c>
      <c r="T40" s="10" t="s">
        <v>63</v>
      </c>
      <c r="U40" s="17" t="s">
        <v>171</v>
      </c>
      <c r="V40" s="11">
        <f>E37</f>
        <v>0</v>
      </c>
      <c r="W40" s="22" t="s">
        <v>204</v>
      </c>
      <c r="X40" s="11"/>
      <c r="Y40" s="11"/>
    </row>
    <row r="41" spans="2:25" ht="21.75" customHeight="1">
      <c r="B41" s="67" t="s">
        <v>172</v>
      </c>
      <c r="C41" s="68"/>
      <c r="D41" s="68"/>
      <c r="E41" s="69"/>
      <c r="F41" s="69"/>
      <c r="G41" s="69"/>
      <c r="H41" s="69"/>
      <c r="I41" s="69"/>
      <c r="J41" s="69"/>
      <c r="K41" s="68" t="s">
        <v>0</v>
      </c>
      <c r="L41" s="68"/>
      <c r="M41" s="95"/>
      <c r="N41" s="96"/>
      <c r="O41" s="5"/>
      <c r="P41" s="8" t="s">
        <v>62</v>
      </c>
      <c r="Q41" s="18" t="s">
        <v>188</v>
      </c>
      <c r="R41" s="11" t="str">
        <f>E48</f>
        <v>否</v>
      </c>
      <c r="S41" s="22" t="s">
        <v>204</v>
      </c>
      <c r="T41" s="11"/>
      <c r="U41" s="11"/>
      <c r="V41" s="11"/>
      <c r="W41" s="11"/>
      <c r="X41" s="11"/>
      <c r="Y41" s="11"/>
    </row>
    <row r="42" spans="2:25" ht="21.75" customHeight="1">
      <c r="B42" s="67" t="s">
        <v>52</v>
      </c>
      <c r="C42" s="68"/>
      <c r="D42" s="93" t="str">
        <f>E7</f>
        <v>鲁</v>
      </c>
      <c r="E42" s="93"/>
      <c r="F42" s="68" t="s">
        <v>53</v>
      </c>
      <c r="G42" s="68"/>
      <c r="H42" s="94" t="str">
        <f>G7</f>
        <v>青岛市</v>
      </c>
      <c r="I42" s="94"/>
      <c r="J42" s="94"/>
      <c r="K42" s="68" t="s">
        <v>16</v>
      </c>
      <c r="L42" s="68"/>
      <c r="M42" s="77" t="str">
        <f>J7</f>
        <v>黄岛区</v>
      </c>
      <c r="N42" s="78"/>
      <c r="O42" s="5"/>
      <c r="P42" s="8" t="s">
        <v>62</v>
      </c>
      <c r="Q42" s="18" t="s">
        <v>189</v>
      </c>
      <c r="R42" s="11" t="str">
        <f>M48</f>
        <v>是</v>
      </c>
      <c r="S42" s="22" t="s">
        <v>204</v>
      </c>
      <c r="T42" s="11"/>
      <c r="U42" s="11"/>
      <c r="V42" s="11"/>
      <c r="W42" s="11"/>
      <c r="X42" s="11"/>
      <c r="Y42" s="11"/>
    </row>
    <row r="43" spans="2:25" ht="21.75" customHeight="1">
      <c r="B43" s="71" t="s">
        <v>174</v>
      </c>
      <c r="C43" s="72"/>
      <c r="D43" s="69"/>
      <c r="E43" s="69"/>
      <c r="F43" s="69"/>
      <c r="G43" s="69"/>
      <c r="H43" s="68" t="s">
        <v>176</v>
      </c>
      <c r="I43" s="68"/>
      <c r="J43" s="68"/>
      <c r="K43" s="69"/>
      <c r="L43" s="69"/>
      <c r="M43" s="69"/>
      <c r="N43" s="70"/>
      <c r="O43" s="5"/>
      <c r="P43" s="8" t="s">
        <v>62</v>
      </c>
      <c r="Q43" s="18" t="s">
        <v>190</v>
      </c>
      <c r="R43" s="11" t="str">
        <f>C49</f>
        <v>无</v>
      </c>
      <c r="S43" s="22" t="s">
        <v>204</v>
      </c>
      <c r="T43" s="11"/>
      <c r="U43" s="11"/>
      <c r="V43" s="11"/>
      <c r="W43" s="11"/>
      <c r="X43" s="11"/>
      <c r="Y43" s="11"/>
    </row>
    <row r="44" spans="2:25" ht="21.75" customHeight="1">
      <c r="B44" s="67" t="s">
        <v>17</v>
      </c>
      <c r="C44" s="68"/>
      <c r="D44" s="73"/>
      <c r="E44" s="69"/>
      <c r="F44" s="69"/>
      <c r="G44" s="69"/>
      <c r="H44" s="69"/>
      <c r="I44" s="69"/>
      <c r="J44" s="68" t="s">
        <v>18</v>
      </c>
      <c r="K44" s="68"/>
      <c r="L44" s="69"/>
      <c r="M44" s="69"/>
      <c r="N44" s="70"/>
      <c r="O44" s="5"/>
      <c r="P44" s="8" t="s">
        <v>62</v>
      </c>
      <c r="Q44" s="18" t="s">
        <v>137</v>
      </c>
      <c r="R44" s="25">
        <f>E21</f>
        <v>0</v>
      </c>
      <c r="S44" s="22" t="s">
        <v>206</v>
      </c>
      <c r="T44" s="11"/>
      <c r="U44" s="11"/>
      <c r="V44" s="11"/>
      <c r="W44" s="11"/>
      <c r="X44" s="11"/>
      <c r="Y44" s="11"/>
    </row>
    <row r="45" spans="2:25" ht="21.75" customHeight="1">
      <c r="B45" s="67" t="s">
        <v>60</v>
      </c>
      <c r="C45" s="68"/>
      <c r="D45" s="68"/>
      <c r="E45" s="68"/>
      <c r="F45" s="69"/>
      <c r="G45" s="69"/>
      <c r="H45" s="69"/>
      <c r="I45" s="68" t="s">
        <v>54</v>
      </c>
      <c r="J45" s="68"/>
      <c r="K45" s="68"/>
      <c r="L45" s="69"/>
      <c r="M45" s="69"/>
      <c r="N45" s="70"/>
      <c r="O45" s="5"/>
      <c r="P45" s="8" t="s">
        <v>62</v>
      </c>
      <c r="Q45" s="12" t="s">
        <v>142</v>
      </c>
      <c r="R45" s="25">
        <f>M22</f>
        <v>0</v>
      </c>
      <c r="S45" s="22" t="s">
        <v>206</v>
      </c>
      <c r="T45" s="11"/>
      <c r="U45" s="11"/>
      <c r="V45" s="11"/>
      <c r="W45" s="11"/>
      <c r="X45" s="11"/>
      <c r="Y45" s="11"/>
    </row>
    <row r="46" spans="2:25" ht="21.75" customHeight="1">
      <c r="B46" s="67" t="s">
        <v>61</v>
      </c>
      <c r="C46" s="68"/>
      <c r="D46" s="68"/>
      <c r="E46" s="88"/>
      <c r="F46" s="89"/>
      <c r="G46" s="68" t="s">
        <v>19</v>
      </c>
      <c r="H46" s="68"/>
      <c r="I46" s="69"/>
      <c r="J46" s="69"/>
      <c r="K46" s="68" t="s">
        <v>20</v>
      </c>
      <c r="L46" s="68"/>
      <c r="M46" s="69"/>
      <c r="N46" s="70"/>
      <c r="O46" s="5"/>
      <c r="P46" s="8" t="s">
        <v>62</v>
      </c>
      <c r="Q46" s="12" t="s">
        <v>268</v>
      </c>
      <c r="R46" s="7" t="str">
        <f>E50</f>
        <v>无</v>
      </c>
      <c r="S46" s="22" t="s">
        <v>204</v>
      </c>
      <c r="T46" s="11"/>
      <c r="U46" s="11"/>
      <c r="V46" s="11"/>
      <c r="W46" s="11"/>
      <c r="X46" s="11"/>
      <c r="Y46" s="11"/>
    </row>
    <row r="47" spans="2:25" ht="21.75" customHeight="1">
      <c r="B47" s="85" t="s">
        <v>221</v>
      </c>
      <c r="C47" s="86"/>
      <c r="D47" s="86"/>
      <c r="E47" s="87"/>
      <c r="F47" s="69"/>
      <c r="G47" s="69"/>
      <c r="H47" s="69"/>
      <c r="I47" s="90" t="s">
        <v>222</v>
      </c>
      <c r="J47" s="91"/>
      <c r="K47" s="91"/>
      <c r="L47" s="92"/>
      <c r="M47" s="88"/>
      <c r="N47" s="151"/>
      <c r="O47" s="5"/>
      <c r="P47" s="8" t="s">
        <v>62</v>
      </c>
      <c r="Q47" s="12" t="s">
        <v>269</v>
      </c>
      <c r="R47" s="7" t="str">
        <f>L50</f>
        <v>无</v>
      </c>
      <c r="S47" s="22" t="s">
        <v>204</v>
      </c>
      <c r="T47" s="11"/>
      <c r="U47" s="11"/>
      <c r="V47" s="11"/>
      <c r="W47" s="11"/>
      <c r="X47" s="11"/>
      <c r="Y47" s="11"/>
    </row>
    <row r="48" spans="2:25" ht="21.75" customHeight="1">
      <c r="B48" s="71" t="s">
        <v>55</v>
      </c>
      <c r="C48" s="83"/>
      <c r="D48" s="84"/>
      <c r="E48" s="88" t="s">
        <v>282</v>
      </c>
      <c r="F48" s="117"/>
      <c r="G48" s="117"/>
      <c r="H48" s="68" t="s">
        <v>186</v>
      </c>
      <c r="I48" s="68"/>
      <c r="J48" s="68"/>
      <c r="K48" s="68"/>
      <c r="L48" s="68"/>
      <c r="M48" s="88" t="s">
        <v>281</v>
      </c>
      <c r="N48" s="109"/>
      <c r="O48" s="5"/>
      <c r="T48" s="11"/>
      <c r="U48" s="11"/>
      <c r="V48" s="11"/>
      <c r="W48" s="11"/>
      <c r="X48" s="11"/>
      <c r="Y48" s="11"/>
    </row>
    <row r="49" spans="2:25" ht="21.75" customHeight="1">
      <c r="B49" s="52" t="s">
        <v>21</v>
      </c>
      <c r="C49" s="149" t="s">
        <v>273</v>
      </c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50"/>
      <c r="O49" s="5"/>
      <c r="P49" s="11"/>
      <c r="R49" s="11"/>
      <c r="S49" s="11"/>
      <c r="T49" s="11"/>
      <c r="U49" s="11"/>
      <c r="V49" s="11"/>
      <c r="W49" s="11"/>
      <c r="X49" s="11"/>
      <c r="Y49" s="11"/>
    </row>
    <row r="50" spans="2:14" ht="21.75" customHeight="1" thickBot="1">
      <c r="B50" s="146" t="s">
        <v>270</v>
      </c>
      <c r="C50" s="147"/>
      <c r="D50" s="148"/>
      <c r="E50" s="102" t="s">
        <v>273</v>
      </c>
      <c r="F50" s="102"/>
      <c r="G50" s="102"/>
      <c r="H50" s="102"/>
      <c r="I50" s="146" t="s">
        <v>272</v>
      </c>
      <c r="J50" s="147"/>
      <c r="K50" s="148"/>
      <c r="L50" s="102" t="s">
        <v>273</v>
      </c>
      <c r="M50" s="102"/>
      <c r="N50" s="102"/>
    </row>
    <row r="51" ht="14.25">
      <c r="B51" s="4"/>
    </row>
  </sheetData>
  <sheetProtection password="D960" sheet="1" objects="1" scenarios="1"/>
  <mergeCells count="215">
    <mergeCell ref="B50:D50"/>
    <mergeCell ref="E50:H50"/>
    <mergeCell ref="I50:K50"/>
    <mergeCell ref="I45:K45"/>
    <mergeCell ref="F45:H45"/>
    <mergeCell ref="C49:N49"/>
    <mergeCell ref="M47:N47"/>
    <mergeCell ref="L50:N50"/>
    <mergeCell ref="G46:H46"/>
    <mergeCell ref="I46:J46"/>
    <mergeCell ref="Q1:U1"/>
    <mergeCell ref="E5:J5"/>
    <mergeCell ref="H48:L48"/>
    <mergeCell ref="E48:G48"/>
    <mergeCell ref="M48:N48"/>
    <mergeCell ref="E8:F8"/>
    <mergeCell ref="D9:F9"/>
    <mergeCell ref="I9:J9"/>
    <mergeCell ref="E17:F17"/>
    <mergeCell ref="E16:F16"/>
    <mergeCell ref="B16:D16"/>
    <mergeCell ref="B1:N1"/>
    <mergeCell ref="B9:C9"/>
    <mergeCell ref="B2:D2"/>
    <mergeCell ref="I2:J2"/>
    <mergeCell ref="I3:K3"/>
    <mergeCell ref="I4:K4"/>
    <mergeCell ref="K2:N2"/>
    <mergeCell ref="E2:H2"/>
    <mergeCell ref="B3:D3"/>
    <mergeCell ref="G18:H18"/>
    <mergeCell ref="I18:J18"/>
    <mergeCell ref="K18:L18"/>
    <mergeCell ref="M18:N18"/>
    <mergeCell ref="E19:F19"/>
    <mergeCell ref="E18:F18"/>
    <mergeCell ref="B18:D18"/>
    <mergeCell ref="B19:D19"/>
    <mergeCell ref="E37:N37"/>
    <mergeCell ref="M22:N22"/>
    <mergeCell ref="B23:D23"/>
    <mergeCell ref="G23:H23"/>
    <mergeCell ref="E23:F23"/>
    <mergeCell ref="I23:J23"/>
    <mergeCell ref="K23:L23"/>
    <mergeCell ref="M23:N23"/>
    <mergeCell ref="B22:D22"/>
    <mergeCell ref="E22:F22"/>
    <mergeCell ref="B17:D17"/>
    <mergeCell ref="M5:N5"/>
    <mergeCell ref="B7:D7"/>
    <mergeCell ref="F11:G11"/>
    <mergeCell ref="B10:C10"/>
    <mergeCell ref="D10:H10"/>
    <mergeCell ref="I10:K10"/>
    <mergeCell ref="L10:N10"/>
    <mergeCell ref="B8:D8"/>
    <mergeCell ref="M9:N9"/>
    <mergeCell ref="E3:H3"/>
    <mergeCell ref="L3:N3"/>
    <mergeCell ref="L4:N4"/>
    <mergeCell ref="B4:E4"/>
    <mergeCell ref="F4:H4"/>
    <mergeCell ref="M7:N7"/>
    <mergeCell ref="L6:N6"/>
    <mergeCell ref="B6:D6"/>
    <mergeCell ref="E6:H6"/>
    <mergeCell ref="I6:K6"/>
    <mergeCell ref="B5:D5"/>
    <mergeCell ref="K5:L5"/>
    <mergeCell ref="G8:H8"/>
    <mergeCell ref="K8:L8"/>
    <mergeCell ref="J7:K7"/>
    <mergeCell ref="G7:H7"/>
    <mergeCell ref="G9:H9"/>
    <mergeCell ref="K9:L9"/>
    <mergeCell ref="M8:N8"/>
    <mergeCell ref="L11:N11"/>
    <mergeCell ref="I8:J8"/>
    <mergeCell ref="B11:C11"/>
    <mergeCell ref="D11:E11"/>
    <mergeCell ref="H11:I11"/>
    <mergeCell ref="J11:K11"/>
    <mergeCell ref="E14:F14"/>
    <mergeCell ref="L12:N12"/>
    <mergeCell ref="B13:D13"/>
    <mergeCell ref="E13:H13"/>
    <mergeCell ref="I13:K13"/>
    <mergeCell ref="L13:N13"/>
    <mergeCell ref="M14:N14"/>
    <mergeCell ref="B12:D12"/>
    <mergeCell ref="E12:H12"/>
    <mergeCell ref="I12:K12"/>
    <mergeCell ref="M15:N15"/>
    <mergeCell ref="E15:F15"/>
    <mergeCell ref="B14:D14"/>
    <mergeCell ref="G14:H14"/>
    <mergeCell ref="I14:J14"/>
    <mergeCell ref="B15:D15"/>
    <mergeCell ref="G15:H15"/>
    <mergeCell ref="I15:J15"/>
    <mergeCell ref="K15:L15"/>
    <mergeCell ref="K14:L14"/>
    <mergeCell ref="G16:H16"/>
    <mergeCell ref="I16:J16"/>
    <mergeCell ref="K16:L16"/>
    <mergeCell ref="M16:N16"/>
    <mergeCell ref="G17:H17"/>
    <mergeCell ref="I17:J17"/>
    <mergeCell ref="K17:L17"/>
    <mergeCell ref="M17:N17"/>
    <mergeCell ref="G19:H19"/>
    <mergeCell ref="I19:J19"/>
    <mergeCell ref="K19:L19"/>
    <mergeCell ref="M19:N19"/>
    <mergeCell ref="M20:N20"/>
    <mergeCell ref="B21:D21"/>
    <mergeCell ref="E21:F21"/>
    <mergeCell ref="G21:H21"/>
    <mergeCell ref="I21:J21"/>
    <mergeCell ref="K21:L21"/>
    <mergeCell ref="M21:N21"/>
    <mergeCell ref="B20:D20"/>
    <mergeCell ref="E20:J20"/>
    <mergeCell ref="K20:L20"/>
    <mergeCell ref="G22:H22"/>
    <mergeCell ref="I22:J22"/>
    <mergeCell ref="K22:L22"/>
    <mergeCell ref="M24:N24"/>
    <mergeCell ref="I24:J24"/>
    <mergeCell ref="K24:L24"/>
    <mergeCell ref="B24:D24"/>
    <mergeCell ref="E24:F24"/>
    <mergeCell ref="G24:H24"/>
    <mergeCell ref="B27:D27"/>
    <mergeCell ref="E27:H27"/>
    <mergeCell ref="B26:N26"/>
    <mergeCell ref="B25:D25"/>
    <mergeCell ref="M25:N25"/>
    <mergeCell ref="J25:L25"/>
    <mergeCell ref="E25:I25"/>
    <mergeCell ref="I27:K27"/>
    <mergeCell ref="L27:N27"/>
    <mergeCell ref="I28:K28"/>
    <mergeCell ref="B28:D28"/>
    <mergeCell ref="E28:H28"/>
    <mergeCell ref="I29:K29"/>
    <mergeCell ref="B29:D29"/>
    <mergeCell ref="E29:H29"/>
    <mergeCell ref="L29:N29"/>
    <mergeCell ref="I30:K30"/>
    <mergeCell ref="B30:D30"/>
    <mergeCell ref="E30:H30"/>
    <mergeCell ref="L30:N30"/>
    <mergeCell ref="I31:K31"/>
    <mergeCell ref="L31:N31"/>
    <mergeCell ref="B31:D31"/>
    <mergeCell ref="E31:H31"/>
    <mergeCell ref="L33:N33"/>
    <mergeCell ref="B33:D33"/>
    <mergeCell ref="E33:H33"/>
    <mergeCell ref="I32:K32"/>
    <mergeCell ref="L32:N32"/>
    <mergeCell ref="E32:H32"/>
    <mergeCell ref="B32:D32"/>
    <mergeCell ref="I33:K33"/>
    <mergeCell ref="B35:D35"/>
    <mergeCell ref="I34:K34"/>
    <mergeCell ref="L34:N34"/>
    <mergeCell ref="B34:E34"/>
    <mergeCell ref="F34:H34"/>
    <mergeCell ref="B40:D40"/>
    <mergeCell ref="E40:N40"/>
    <mergeCell ref="I36:K36"/>
    <mergeCell ref="L36:N36"/>
    <mergeCell ref="E36:H36"/>
    <mergeCell ref="B36:D36"/>
    <mergeCell ref="B38:N38"/>
    <mergeCell ref="B39:D39"/>
    <mergeCell ref="E39:H39"/>
    <mergeCell ref="B37:D37"/>
    <mergeCell ref="B41:D41"/>
    <mergeCell ref="E41:J41"/>
    <mergeCell ref="K41:L41"/>
    <mergeCell ref="M41:N41"/>
    <mergeCell ref="B42:C42"/>
    <mergeCell ref="F42:G42"/>
    <mergeCell ref="D42:E42"/>
    <mergeCell ref="H42:J42"/>
    <mergeCell ref="B48:D48"/>
    <mergeCell ref="K46:L46"/>
    <mergeCell ref="M46:N46"/>
    <mergeCell ref="B47:D47"/>
    <mergeCell ref="E47:H47"/>
    <mergeCell ref="B46:D46"/>
    <mergeCell ref="E46:F46"/>
    <mergeCell ref="I47:L47"/>
    <mergeCell ref="K42:L42"/>
    <mergeCell ref="L28:N28"/>
    <mergeCell ref="M42:N42"/>
    <mergeCell ref="H43:J43"/>
    <mergeCell ref="K43:N43"/>
    <mergeCell ref="I39:J39"/>
    <mergeCell ref="K39:N39"/>
    <mergeCell ref="I35:K35"/>
    <mergeCell ref="L35:N35"/>
    <mergeCell ref="E35:H35"/>
    <mergeCell ref="B45:E45"/>
    <mergeCell ref="L45:N45"/>
    <mergeCell ref="D43:G43"/>
    <mergeCell ref="B43:C43"/>
    <mergeCell ref="B44:C44"/>
    <mergeCell ref="D44:I44"/>
    <mergeCell ref="J44:K44"/>
    <mergeCell ref="L44:N44"/>
  </mergeCells>
  <dataValidations count="105">
    <dataValidation type="decimal" allowBlank="1" showInputMessage="1" showErrorMessage="1" errorTitle="设计应用基低位发热值" error="设计应用基低位发热值只能为数字；" sqref="L34:N34">
      <formula1>0</formula1>
      <formula2>99999999</formula2>
    </dataValidation>
    <dataValidation type="textLength" allowBlank="1" showInputMessage="1" showErrorMessage="1" errorTitle="使用登记证号码" error="使用登记证号码的长度不能超过30；" sqref="E2:H2">
      <formula1>0</formula1>
      <formula2>30</formula2>
    </dataValidation>
    <dataValidation type="textLength" showInputMessage="1" showErrorMessage="1" errorTitle="注册编码" error="注册编码的长度不能超过30；" sqref="K2:N2">
      <formula1>0</formula1>
      <formula2>30</formula2>
    </dataValidation>
    <dataValidation type="textLength" allowBlank="1" showInputMessage="1" showErrorMessage="1" errorTitle="注册登记机构" error="注册登记机构的长度不能大于150;" sqref="E3:H3">
      <formula1>0</formula1>
      <formula2>150</formula2>
    </dataValidation>
    <dataValidation type="date" allowBlank="1" showInputMessage="1" showErrorMessage="1" errorTitle="组册登记日期" error="日期只能介于1900到2050年之间，格式如：1979-01-05；" sqref="L3:N3">
      <formula1>1</formula1>
      <formula2>55153</formula2>
    </dataValidation>
    <dataValidation type="textLength" allowBlank="1" showInputMessage="1" showErrorMessage="1" errorTitle="设备注册代码登记代码" error="设备注册代码的长度不能大于25；" sqref="F4:H4">
      <formula1>0</formula1>
      <formula2>25</formula2>
    </dataValidation>
    <dataValidation type="date" allowBlank="1" showInputMessage="1" showErrorMessage="1" errorTitle="更新日期" error="日期只能介于1900到2050年之间，格式如：1979-01-05；" sqref="L4:N4">
      <formula1>1</formula1>
      <formula2>55153</formula2>
    </dataValidation>
    <dataValidation type="textLength" allowBlank="1" showInputMessage="1" showErrorMessage="1" errorTitle="单位内部编号" error="单位内部编号的长度不能超过20；" sqref="E5:J5">
      <formula1>0</formula1>
      <formula2>20</formula2>
    </dataValidation>
    <dataValidation type="textLength" allowBlank="1" showInputMessage="1" showErrorMessage="1" errorTitle="注册登记人员" error="注册登记人员的长度不能超过30；" sqref="M5:N5">
      <formula1>0</formula1>
      <formula2>20</formula2>
    </dataValidation>
    <dataValidation type="textLength" allowBlank="1" showInputMessage="1" showErrorMessage="1" errorTitle="使用单位" error="使用单位的长度不能超过150；" sqref="E6:H6 E40:N40">
      <formula1>0</formula1>
      <formula2>150</formula2>
    </dataValidation>
    <dataValidation type="textLength" allowBlank="1" showInputMessage="1" showErrorMessage="1" errorTitle="使用单位组织机构代码" error="使用单位组织机构代码的长度不能超过40；" sqref="L6:N6">
      <formula1>0</formula1>
      <formula2>40</formula2>
    </dataValidation>
    <dataValidation type="textLength" allowBlank="1" showInputMessage="1" showErrorMessage="1" errorTitle="安全管理部门" error="安全管理部门的长度不能超过150；" sqref="E8:F8">
      <formula1>0</formula1>
      <formula2>150</formula2>
    </dataValidation>
    <dataValidation type="textLength" allowBlank="1" showInputMessage="1" showErrorMessage="1" errorTitle="安全管理人员" error="安全管理人员的长度不能超过40；" sqref="I8:J8">
      <formula1>0</formula1>
      <formula2>40</formula2>
    </dataValidation>
    <dataValidation type="textLength" allowBlank="1" showInputMessage="1" showErrorMessage="1" errorTitle="联系电话" error="联系电话长度不能超过40；" sqref="M8:N8">
      <formula1>0</formula1>
      <formula2>40</formula2>
    </dataValidation>
    <dataValidation type="textLength" allowBlank="1" showInputMessage="1" showErrorMessage="1" errorTitle="锅炉型号" error="锅炉型号的长度不能超过24；" sqref="D9:F9">
      <formula1>0</formula1>
      <formula2>24</formula2>
    </dataValidation>
    <dataValidation type="list" allowBlank="1" showInputMessage="1" showErrorMessage="1" errorTitle="锅炉种类" error="锅炉种类只能从下拉框中选择；" sqref="I9:J9">
      <formula1>"蒸汽锅炉 ,发电锅炉,生产锅炉 ,生活锅炉 ,热水锅炉 ,承压热水锅炉 ,常压热水锅炉,真空热水锅炉 ,热载体炉"</formula1>
    </dataValidation>
    <dataValidation type="list" allowBlank="1" showInputMessage="1" showErrorMessage="1" errorTitle="锅炉放类型" error="锅炉放类型请从下拉框中选择；" sqref="M9:N9">
      <formula1>"独立,地下,中间,顶层"</formula1>
    </dataValidation>
    <dataValidation type="textLength" allowBlank="1" showInputMessage="1" showErrorMessage="1" errorTitle="制造单位" error="制造单位的长度不能超过150；" sqref="D10">
      <formula1>0</formula1>
      <formula2>150</formula2>
    </dataValidation>
    <dataValidation type="textLength" allowBlank="1" showInputMessage="1" showErrorMessage="1" errorTitle="制造单位的的组织机构代码" error="制造单位的组织机构代码的长度不能超过25；" sqref="L10:N10">
      <formula1>0</formula1>
      <formula2>25</formula2>
    </dataValidation>
    <dataValidation type="textLength" allowBlank="1" showInputMessage="1" showErrorMessage="1" errorTitle="制造国" error="制造国的长度不能超过100；" sqref="D11:E11">
      <formula1>0</formula1>
      <formula2>100</formula2>
    </dataValidation>
    <dataValidation type="date" allowBlank="1" showInputMessage="1" showErrorMessage="1" errorTitle="制造日期" error="日期只能介于1900到2050年之间，格式如：1979-01-05；" sqref="H11:I11">
      <formula1>1</formula1>
      <formula2>55153</formula2>
    </dataValidation>
    <dataValidation type="textLength" allowBlank="1" showInputMessage="1" showErrorMessage="1" errorTitle="出厂编号" error="出厂编号的长度不能超过80；" sqref="L11:N11">
      <formula1>0</formula1>
      <formula2>80</formula2>
    </dataValidation>
    <dataValidation type="textLength" allowBlank="1" showInputMessage="1" showErrorMessage="1" errorTitle="产品监检单位" error="产品监检单位的长度不能超过150；" sqref="E12:H12">
      <formula1>0</formula1>
      <formula2>150</formula2>
    </dataValidation>
    <dataValidation type="textLength" allowBlank="1" showInputMessage="1" showErrorMessage="1" errorTitle="监检单位组织机构代码" error="监检单位组织机关代码的长度不能超过25；" sqref="L12:N12">
      <formula1>0</formula1>
      <formula2>25</formula2>
    </dataValidation>
    <dataValidation type="textLength" allowBlank="1" showInputMessage="1" showErrorMessage="1" errorTitle="安装单位" error="安装单位的长度不能超过150；" sqref="E13:H13">
      <formula1>0</formula1>
      <formula2>150</formula2>
    </dataValidation>
    <dataValidation type="textLength" allowBlank="1" showInputMessage="1" showErrorMessage="1" errorTitle="安装单位组织机构代码" error="安装单位组织机构代码的长度不能超过25；" sqref="L13:N13">
      <formula1>0</formula1>
      <formula2>25</formula2>
    </dataValidation>
    <dataValidation type="date" allowBlank="1" showInputMessage="1" showErrorMessage="1" errorTitle="安装竣工日期" error="日期只能介于1900到2050年之间，格式如：1979-01-05；" sqref="E14:F14">
      <formula1>1</formula1>
      <formula2>55153</formula2>
    </dataValidation>
    <dataValidation type="textLength" allowBlank="1" showInputMessage="1" showErrorMessage="1" errorTitle="投用日期" error="日期只能介于1900到2050年之间，格式如：1979-01-05；" sqref="I14:J14">
      <formula1>1</formula1>
      <formula2>55153</formula2>
    </dataValidation>
    <dataValidation type="list" allowBlank="1" showInputMessage="1" showErrorMessage="1" errorTitle="锅炉机构形式" error="锅炉机构形式请从下拉框中选择；" sqref="M14:N14">
      <formula1>"烟管,水管,水火管,立式,直流"</formula1>
    </dataValidation>
    <dataValidation type="decimal" allowBlank="1" showInputMessage="1" showErrorMessage="1" errorTitle="设计工作压力" error="设计工作压力只能为数字；" sqref="E15:F15">
      <formula1>0</formula1>
      <formula2>99999999</formula2>
    </dataValidation>
    <dataValidation type="decimal" allowBlank="1" showInputMessage="1" showErrorMessage="1" errorTitle="许可使用压力" error="许可使用压力只能为数字；" sqref="I15:J15">
      <formula1>0</formula1>
      <formula2>99999999</formula2>
    </dataValidation>
    <dataValidation type="decimal" allowBlank="1" showInputMessage="1" showErrorMessage="1" errorTitle="额定出力" error="额定出力只能为数字；" sqref="M15:N15">
      <formula1>0</formula1>
      <formula2>99999999</formula2>
    </dataValidation>
    <dataValidation type="decimal" allowBlank="1" showInputMessage="1" showErrorMessage="1" errorTitle="介质出口温度" error="介质出口温度的只能为数字；" sqref="E16:F16">
      <formula1>0</formula1>
      <formula2>99999999</formula2>
    </dataValidation>
    <dataValidation type="list" allowBlank="1" showInputMessage="1" showErrorMessage="1" errorTitle="加热方式" error="加热方式请从下拉框中选择；" sqref="I16:J16">
      <formula1>"燃油,燃煤,燃气,电加热,余热,其它"</formula1>
    </dataValidation>
    <dataValidation type="list" allowBlank="1" showInputMessage="1" showErrorMessage="1" errorTitle="燃料种类" error="燃料种类只能从下拉框中选择；" sqref="M16:N16">
      <formula1>"柴油,烟煤,无烟煤,褐煤,煤矸石,天燃气,城市,煤气,高炉煤气,重油,渣油"</formula1>
    </dataValidation>
    <dataValidation type="list" allowBlank="1" showInputMessage="1" showErrorMessage="1" errorTitle="锅炉用途" error="锅炉用途请从下拉框中选择；" sqref="E17:F17">
      <formula1>"生产,生活,发电"</formula1>
    </dataValidation>
    <dataValidation type="list" allowBlank="1" showInputMessage="1" showErrorMessage="1" errorTitle="使用状态" error="使用状态请从下拉框中选择；" sqref="I17:J17">
      <formula1>"承压,常压,真空"</formula1>
    </dataValidation>
    <dataValidation type="textLength" allowBlank="1" showInputMessage="1" showErrorMessage="1" errorTitle="燃烧方式" error="燃烧方式的长度不能超过20；" sqref="M17:N17">
      <formula1>0</formula1>
      <formula2>20</formula2>
    </dataValidation>
    <dataValidation type="list" allowBlank="1" showInputMessage="1" showErrorMessage="1" errorTitle="水处理方式" error="水处理方式请从下拉框中选择；" sqref="E18:F18">
      <formula1>"锅外,锅内,无"</formula1>
    </dataValidation>
    <dataValidation type="list" allowBlank="1" showInputMessage="1" showErrorMessage="1" errorTitle="除氧方式" error="除氧方式请从下拉框中选择；" sqref="I18:J18">
      <formula1>"无此项,热力除氧,真空除氧,解吸除氧,化学药剂除氧,催化树脂除氧,无除氧设施"</formula1>
    </dataValidation>
    <dataValidation type="list" allowBlank="1" showInputMessage="1" showErrorMessage="1" errorTitle="出渣方式" error="出渣方式请从下拉框中选择；" sqref="M18:N18">
      <formula1>"无此项,机械,人工"</formula1>
    </dataValidation>
    <dataValidation type="textLength" allowBlank="1" showInputMessage="1" showErrorMessage="1" errorTitle="消烟除尘方式" error="消烟除尘方式的长度不能超过20；" sqref="B19:D19">
      <formula1>0</formula1>
      <formula2>20</formula2>
    </dataValidation>
    <dataValidation type="whole" allowBlank="1" showInputMessage="1" showErrorMessage="1" errorTitle="单位司炉数量" error="单位司炉数量只能为1000000的整数；" sqref="I19:J19">
      <formula1>0</formula1>
      <formula2>999999</formula2>
    </dataValidation>
    <dataValidation type="whole" allowBlank="1" showInputMessage="1" showErrorMessage="1" errorTitle="水质人员数量" error="水质人员数量只能为1000000的整数；" sqref="M19:N19">
      <formula1>0</formula1>
      <formula2>999999</formula2>
    </dataValidation>
    <dataValidation type="textLength" allowBlank="1" showInputMessage="1" showErrorMessage="1" errorTitle="检验单位" error="检验单位的长度不能超过150；" sqref="E20:J20">
      <formula1>0</formula1>
      <formula2>150</formula2>
    </dataValidation>
    <dataValidation type="textLength" allowBlank="1" showInputMessage="1" showErrorMessage="1" errorTitle="检验单位代码" error="检验大王单位代码的长度不能超过40；" sqref="M20:N20">
      <formula1>0</formula1>
      <formula2>40</formula2>
    </dataValidation>
    <dataValidation type="date" allowBlank="1" showInputMessage="1" showErrorMessage="1" errorTitle="检验日期" error="日期只能介于1900到2050年之间，格式如：1979-01-05；" sqref="E21:F21">
      <formula1>1</formula1>
      <formula2>55153</formula2>
    </dataValidation>
    <dataValidation type="list" allowBlank="1" showInputMessage="1" showErrorMessage="1" errorTitle="检验类别" error="检验类别请从下拉框中选择；" sqref="I21:J21">
      <formula1>"内部检验,安装检验,内外部检验,外部检验,水压试验,内部水压试验,外部水压试验,内外水压试验,未检验 无"</formula1>
    </dataValidation>
    <dataValidation type="textLength" allowBlank="1" showInputMessage="1" showErrorMessage="1" errorTitle="主要问题" error="主要问题的长度不能超过1000；" sqref="M21:N21">
      <formula1>0</formula1>
      <formula2>1000</formula2>
    </dataValidation>
    <dataValidation type="list" allowBlank="1" showInputMessage="1" showErrorMessage="1" errorTitle="检验结论" error="检验结论请从下拉框中选择；" sqref="E22:F22">
      <formula1>"允许运行,整改,后运行,限制条件运行,停止运行,监督运行,合格,不合格,无"</formula1>
    </dataValidation>
    <dataValidation type="textLength" allowBlank="1" showInputMessage="1" showErrorMessage="1" errorTitle="报告书编号" error="报告书编号的长度不能超过40；" sqref="I22:J22">
      <formula1>0</formula1>
      <formula2>40</formula2>
    </dataValidation>
    <dataValidation type="date" allowBlank="1" showInputMessage="1" showErrorMessage="1" errorTitle="下次检验日期" error="日期只能介于1900到2050年之间，格式如：1979-01-05；" sqref="M22:N22">
      <formula1>1</formula1>
      <formula2>55153</formula2>
    </dataValidation>
    <dataValidation type="list" allowBlank="1" showInputMessage="1" showErrorMessage="1" errorTitle="事故类别" error="事故类别请从下拉框中选择；" sqref="E23:F23">
      <formula1>"特大,重大,严重,一般,无"</formula1>
    </dataValidation>
    <dataValidation type="textLength" allowBlank="1" showInputMessage="1" showErrorMessage="1" errorTitle="设备变动方式" error="设备变动方式的长度不能超过20；" sqref="E24:F24">
      <formula1>0</formula1>
      <formula2>20</formula2>
    </dataValidation>
    <dataValidation type="date" allowBlank="1" showInputMessage="1" showErrorMessage="1" errorTitle="事故发生日期" error="日期只能介于1900到2050年之间，格式如：1979-01-05；" sqref="I23:J23">
      <formula1>1</formula1>
      <formula2>55153</formula2>
    </dataValidation>
    <dataValidation type="textLength" allowBlank="1" showInputMessage="1" showErrorMessage="1" errorTitle="设备变动项目" error="设备变动项目的长度不能超过20；" sqref="I24:J24">
      <formula1>0</formula1>
      <formula2>20</formula2>
    </dataValidation>
    <dataValidation type="textLength" allowBlank="1" showInputMessage="1" showErrorMessage="1" errorTitle="事故处理结果" error="事故处理结果的长度不能超过1000；" sqref="M23:N23">
      <formula1>0</formula1>
      <formula2>1000</formula2>
    </dataValidation>
    <dataValidation type="date" allowBlank="1" showInputMessage="1" showErrorMessage="1" errorTitle="设备变动日期" error="日期只能介于1900到2050年之间，格式如：1979-01-05；" sqref="M24:N24">
      <formula1>1</formula1>
      <formula2>55153</formula2>
    </dataValidation>
    <dataValidation type="textLength" allowBlank="1" showInputMessage="1" showErrorMessage="1" errorTitle="设备承担单位" error="设备承担单位的长度不能超过150；" sqref="E25:I25">
      <formula1>0</formula1>
      <formula2>150</formula2>
    </dataValidation>
    <dataValidation type="textLength" allowBlank="1" showInputMessage="1" showErrorMessage="1" errorTitle="承担单位组织机构代码" error="承担单位组织机构代码的长度不能超过40；" sqref="M25:N25">
      <formula1>0</formula1>
      <formula2>40</formula2>
    </dataValidation>
    <dataValidation type="decimal" allowBlank="1" showInputMessage="1" showErrorMessage="1" errorTitle="最大连续蒸发量" error="最大连续蒸发量只能为数字；" sqref="E27:H27">
      <formula1>0</formula1>
      <formula2>99999999</formula2>
    </dataValidation>
    <dataValidation type="decimal" allowBlank="1" showInputMessage="1" showErrorMessage="1" errorTitle="再热蒸汽流量" error="再热蒸汽流量只能为数字；" sqref="L27:N27">
      <formula1>0</formula1>
      <formula2>99999999</formula2>
    </dataValidation>
    <dataValidation type="decimal" allowBlank="1" showInputMessage="1" showErrorMessage="1" errorTitle="锅筒工作压力" error="锅筒工作压力只能为数字；" sqref="E28:H28">
      <formula1>0</formula1>
      <formula2>99999999</formula2>
    </dataValidation>
    <dataValidation type="decimal" allowBlank="1" showInputMessage="1" showErrorMessage="1" errorTitle="过热器出口压力" error="过热器出口压力只能为数字；" sqref="L28:N28">
      <formula1>0</formula1>
      <formula2>99999999</formula2>
    </dataValidation>
    <dataValidation type="decimal" allowBlank="1" showInputMessage="1" showErrorMessage="1" errorTitle="再热器入口压力" error="再热器入口压力只能为数字；" sqref="E29:H29">
      <formula1>0</formula1>
      <formula2>99999999</formula2>
    </dataValidation>
    <dataValidation type="decimal" allowBlank="1" showInputMessage="1" showErrorMessage="1" errorTitle="再热器出口压力" error="再热器出口压力只能为数字；" sqref="L29:N29">
      <formula1>0</formula1>
      <formula2>99999999</formula2>
    </dataValidation>
    <dataValidation type="decimal" allowBlank="1" showInputMessage="1" showErrorMessage="1" errorTitle="给水温度" error="给水温度只能为数字；" sqref="E30:H30">
      <formula1>0</formula1>
      <formula2>99999999</formula2>
    </dataValidation>
    <dataValidation type="decimal" allowBlank="1" showInputMessage="1" showErrorMessage="1" errorTitle="过热器出口温度" error="过热器出口温度只能为数字；" sqref="L30:N30">
      <formula1>0</formula1>
      <formula2>99999999</formula2>
    </dataValidation>
    <dataValidation type="decimal" allowBlank="1" showInputMessage="1" showErrorMessage="1" errorTitle="再热器入口温度" error="再热器入口温度只能为数字；" sqref="E31:H31">
      <formula1>0</formula1>
      <formula2>99999999</formula2>
    </dataValidation>
    <dataValidation type="decimal" allowBlank="1" showInputMessage="1" showErrorMessage="1" errorTitle="再热器出口温度" error="再热器出口温度只能为数字；" sqref="L31:N31">
      <formula1>0</formula1>
      <formula2>99999999</formula2>
    </dataValidation>
    <dataValidation type="decimal" allowBlank="1" showInputMessage="1" showErrorMessage="1" errorTitle="直流锅炉启动压力" error="直流锅炉启动压力只能为数字；" sqref="E32:H32">
      <formula1>0</formula1>
      <formula2>99999999</formula2>
    </dataValidation>
    <dataValidation type="decimal" allowBlank="1" showInputMessage="1" showErrorMessage="1" errorTitle="直流锅炉启动流量" error="直流锅炉启动流量只能为数字；" sqref="L32:N32">
      <formula1>0</formula1>
      <formula2>99999999</formula2>
    </dataValidation>
    <dataValidation type="list" allowBlank="1" showInputMessage="1" showErrorMessage="1" errorTitle="水循环方式" error="水循环方式请从下拉框中选择；" sqref="E33:H33">
      <formula1>"自然循环,强制循环,复合循环"</formula1>
    </dataValidation>
    <dataValidation type="list" allowBlank="1" showInputMessage="1" showErrorMessage="1" errorTitle="燃烧器布置方式" error="燃烧器布置方式请从拉框中选择；" sqref="L33:N33">
      <formula1>"四角切园布置,前墙布置,后墙布置,前后对冲布置,无"</formula1>
    </dataValidation>
    <dataValidation type="textLength" allowBlank="1" showInputMessage="1" showErrorMessage="1" errorTitle="设计燃料可燃基挥发份" error="设计燃料可燃基挥发份的长度不能超过20；" sqref="F34:H34">
      <formula1>0</formula1>
      <formula2>20</formula2>
    </dataValidation>
    <dataValidation type="textLength" allowBlank="1" showInputMessage="1" showErrorMessage="1" errorTitle="补给水处理方式" error="补给水处理方式的长度不能超过20；" sqref="E35:H35">
      <formula1>0</formula1>
      <formula2>20</formula2>
    </dataValidation>
    <dataValidation type="list" allowBlank="1" showInputMessage="1" showErrorMessage="1" errorTitle="过热蒸汽调温方式" error="过热蒸汽调温方式请从下拉框中选择；" sqref="L35:N35">
      <formula1>"再热器调温,混合式减温,面式减温,无"</formula1>
    </dataValidation>
    <dataValidation type="textLength" allowBlank="1" showInputMessage="1" showErrorMessage="1" errorTitle="再热蒸汽调温方式" error="再热蒸汽调温方式的长度不能超过20；" sqref="E36:H36">
      <formula1>0</formula1>
      <formula2>20</formula2>
    </dataValidation>
    <dataValidation type="list" allowBlank="1" showInputMessage="1" showErrorMessage="1" errorTitle="锅炉汽水分离方式" error="锅炉汽水分离方式请从下拉框中选择；" sqref="L36:N36">
      <formula1>"锅内分离,锅外分离,无,无此项"</formula1>
    </dataValidation>
    <dataValidation type="textLength" allowBlank="1" showInputMessage="1" showErrorMessage="1" errorTitle="其他情况" error="其他情况的长度不能超过4000；" sqref="E37:N37">
      <formula1>0</formula1>
      <formula2>4000</formula2>
    </dataValidation>
    <dataValidation type="textLength" allowBlank="1" showInputMessage="1" showErrorMessage="1" errorTitle="使用登记证号码" error="使用登记证号码长度不能超过30；" sqref="E39:H39">
      <formula1>0</formula1>
      <formula2>30</formula2>
    </dataValidation>
    <dataValidation type="textLength" allowBlank="1" showInputMessage="1" showErrorMessage="1" errorTitle="注册编码" error="注册编码的长度不能超过30；" sqref="K39:N39">
      <formula1>0</formula1>
      <formula2>30</formula2>
    </dataValidation>
    <dataValidation type="textLength" allowBlank="1" showInputMessage="1" showErrorMessage="1" errorTitle="的长度不能超过150；" error="详细地址的长度不能超过150；" sqref="E41:J41">
      <formula1>0</formula1>
      <formula2>150</formula2>
    </dataValidation>
    <dataValidation type="whole" allowBlank="1" showInputMessage="1" showErrorMessage="1" errorTitle="邮政编码" error="邮政编码的只能为6位数字；" sqref="M41:N41">
      <formula1>99999</formula1>
      <formula2>999999</formula2>
    </dataValidation>
    <dataValidation type="textLength" allowBlank="1" showInputMessage="1" showErrorMessage="1" errorTitle="电话(或总机)" error="电话(或总机)的长度不能超过40；" sqref="K43:N43">
      <formula1>0</formula1>
      <formula2>40</formula2>
    </dataValidation>
    <dataValidation type="textLength" allowBlank="1" showInputMessage="1" showErrorMessage="1" errorTitle="E-Mail" error="E-Mail的长度不能超过30；" sqref="D44:I44">
      <formula1>0</formula1>
      <formula2>30</formula2>
    </dataValidation>
    <dataValidation type="textLength" allowBlank="1" showInputMessage="1" showErrorMessage="1" errorTitle="传真" error="传真的长度不能超过40；" sqref="L44:N44">
      <formula1>0</formula1>
      <formula2>40</formula2>
    </dataValidation>
    <dataValidation type="textLength" allowBlank="1" showInputMessage="1" showErrorMessage="1" errorTitle="主管负责人" error="主管负责人的长度不能超过20；" sqref="F45:H45">
      <formula1>0</formula1>
      <formula2>20</formula2>
    </dataValidation>
    <dataValidation type="textLength" allowBlank="1" showInputMessage="1" showErrorMessage="1" errorTitle="主管负责人电话" error="主管负责人电话的长度不能超过40；" sqref="L45:N45">
      <formula1>0</formula1>
      <formula2>40</formula2>
    </dataValidation>
    <dataValidation type="textLength" allowBlank="1" showInputMessage="1" showErrorMessage="1" errorTitle="经办人" error="经办人的长度不能超过20；" sqref="E46:F46">
      <formula1>0</formula1>
      <formula2>20</formula2>
    </dataValidation>
    <dataValidation allowBlank="1" showInputMessage="1" showErrorMessage="1" errorTitle="经办人电话" error="经办人电话的长度不能超过40；" sqref="I46:J46"/>
    <dataValidation type="textLength" allowBlank="1" showInputMessage="1" showErrorMessage="1" errorTitle="手机或传呼" error="手机或传呼的长度不能超过20；" sqref="M46:N46">
      <formula1>0</formula1>
      <formula2>20</formula2>
    </dataValidation>
    <dataValidation type="date" allowBlank="1" showInputMessage="1" showErrorMessage="1" errorTitle="添表日期" error="日期只能介于1900到2050年之间，格式如：1979-01-05；" sqref="E47:H47">
      <formula1>1</formula1>
      <formula2>55153</formula2>
    </dataValidation>
    <dataValidation type="list" allowBlank="1" showInputMessage="1" showErrorMessage="1" errorTitle="是否在人口密集区" error="是否在人口密集区的长度不能超过100；" sqref="M47">
      <formula1>"是,否"</formula1>
    </dataValidation>
    <dataValidation type="list" allowBlank="1" showInputMessage="1" showErrorMessage="1" errorTitle="是否重大危险源" error="是否重大危险源请从下拉框中选择；" sqref="E48:G48">
      <formula1>"是,否"</formula1>
    </dataValidation>
    <dataValidation type="list" allowBlank="1" showInputMessage="1" showErrorMessage="1" errorTitle="是否制定事故应急措施和救援预案" error="是否制定事故应急措施和救援预案请从下拉框中选择；" sqref="M48:N48">
      <formula1>"是,否"</formula1>
    </dataValidation>
    <dataValidation type="textLength" allowBlank="1" showInputMessage="1" showErrorMessage="1" errorTitle="备注" error="备注的长度不能超过4000；" sqref="C49:N49">
      <formula1>0</formula1>
      <formula2>4000</formula2>
    </dataValidation>
    <dataValidation type="list" allowBlank="1" showInputMessage="1" showErrorMessage="1" errorTitle="市" error="请下拉框中选择；" sqref="G7:H7">
      <formula1>"济南市,青岛市,淄博市,枣庄市,东营市,烟台市,潍坊市,济宁市,泰安市,威海市,日照市,莱芜市,临沂市,德州市,聊城市,滨州市,荷泽市"</formula1>
    </dataValidation>
    <dataValidation type="textLength" allowBlank="1" showInputMessage="1" showErrorMessage="1" errorTitle="区县" error="请输入山东的区县；" sqref="J7">
      <formula1>0</formula1>
      <formula2>20</formula2>
    </dataValidation>
    <dataValidation type="textLength" allowBlank="1" showInputMessage="1" showErrorMessage="1" errorTitle="所在市" error="请填写山东的市；" sqref="H42:J42">
      <formula1>0</formula1>
      <formula2>20</formula2>
    </dataValidation>
    <dataValidation type="textLength" allowBlank="1" showInputMessage="1" showErrorMessage="1" errorTitle="所在区县" error="请选择山东的区县；" sqref="M42:N42">
      <formula1>0</formula1>
      <formula2>20</formula2>
    </dataValidation>
    <dataValidation type="list" allowBlank="1" showInputMessage="1" showErrorMessage="1" errorTitle="消烟除尘方式" error="消烟除尘方式请从下拉框中选择0；" sqref="E19:F19">
      <formula1>"无,旋风除尘,布带除尘,电气除尘,水膜除尘"</formula1>
    </dataValidation>
    <dataValidation type="whole" allowBlank="1" showInputMessage="1" showErrorMessage="1" errorTitle="邮政编码" error="邮政编码只能为6位数字；" sqref="M7:N7">
      <formula1>99999</formula1>
      <formula2>1000000</formula2>
    </dataValidation>
    <dataValidation type="textLength" allowBlank="1" showInputMessage="1" showErrorMessage="1" sqref="E50:H50 L50:N50">
      <formula1>0</formula1>
      <formula2>80</formula2>
    </dataValidation>
    <dataValidation type="textLength" allowBlank="1" showInputMessage="1" showErrorMessage="1" sqref="D43:G43">
      <formula1>0</formula1>
      <formula2>40</formula2>
    </dataValidation>
  </dataValidations>
  <printOptions/>
  <pageMargins left="0.31496062992125984" right="0.15748031496062992" top="0.5905511811023623" bottom="0.787401574803149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21"/>
  <sheetViews>
    <sheetView showGridLines="0" showRowColHeaders="0" showZeros="0" view="pageBreakPreview" zoomScaleSheetLayoutView="100" workbookViewId="0" topLeftCell="A1">
      <selection activeCell="G7" sqref="G7"/>
    </sheetView>
  </sheetViews>
  <sheetFormatPr defaultColWidth="9.00390625" defaultRowHeight="14.25"/>
  <cols>
    <col min="1" max="2" width="0.875" style="28" customWidth="1"/>
    <col min="3" max="3" width="24.50390625" style="28" customWidth="1"/>
    <col min="4" max="4" width="23.125" style="28" customWidth="1"/>
    <col min="5" max="5" width="19.875" style="28" customWidth="1"/>
    <col min="6" max="6" width="12.875" style="28" customWidth="1"/>
    <col min="7" max="7" width="37.625" style="28" customWidth="1"/>
    <col min="8" max="8" width="9.00390625" style="28" customWidth="1"/>
    <col min="9" max="10" width="0" style="28" hidden="1" customWidth="1"/>
    <col min="11" max="11" width="14.50390625" style="28" hidden="1" customWidth="1"/>
    <col min="12" max="12" width="15.625" style="28" hidden="1" customWidth="1"/>
    <col min="13" max="13" width="13.75390625" style="28" hidden="1" customWidth="1"/>
    <col min="14" max="14" width="14.375" style="28" hidden="1" customWidth="1"/>
    <col min="15" max="15" width="17.625" style="28" hidden="1" customWidth="1"/>
    <col min="16" max="16" width="0" style="28" hidden="1" customWidth="1"/>
    <col min="17" max="16384" width="9.00390625" style="28" customWidth="1"/>
  </cols>
  <sheetData>
    <row r="1" spans="3:15" s="26" customFormat="1" ht="36" customHeight="1" thickBot="1">
      <c r="C1" s="152" t="s">
        <v>6</v>
      </c>
      <c r="D1" s="152"/>
      <c r="E1" s="152"/>
      <c r="F1" s="152"/>
      <c r="G1" s="152"/>
      <c r="I1" s="153" t="s">
        <v>191</v>
      </c>
      <c r="J1" s="153"/>
      <c r="K1" s="153"/>
      <c r="L1" s="153"/>
      <c r="M1" s="153"/>
      <c r="N1" s="153"/>
      <c r="O1" s="153"/>
    </row>
    <row r="2" spans="1:16" s="26" customFormat="1" ht="21.75" customHeight="1">
      <c r="A2" s="29" t="s">
        <v>219</v>
      </c>
      <c r="B2" s="29" t="s">
        <v>220</v>
      </c>
      <c r="C2" s="35" t="s">
        <v>7</v>
      </c>
      <c r="D2" s="36" t="s">
        <v>8</v>
      </c>
      <c r="E2" s="36" t="s">
        <v>9</v>
      </c>
      <c r="F2" s="36" t="s">
        <v>10</v>
      </c>
      <c r="G2" s="37" t="s">
        <v>11</v>
      </c>
      <c r="I2" s="27" t="s">
        <v>208</v>
      </c>
      <c r="J2" s="27" t="s">
        <v>209</v>
      </c>
      <c r="K2" s="27" t="s">
        <v>192</v>
      </c>
      <c r="L2" s="27" t="s">
        <v>193</v>
      </c>
      <c r="M2" s="27" t="s">
        <v>194</v>
      </c>
      <c r="N2" s="27" t="s">
        <v>195</v>
      </c>
      <c r="O2" s="27" t="s">
        <v>196</v>
      </c>
      <c r="P2" s="27" t="s">
        <v>207</v>
      </c>
    </row>
    <row r="3" spans="3:15" s="26" customFormat="1" ht="21.75" customHeight="1">
      <c r="C3" s="40" t="s">
        <v>283</v>
      </c>
      <c r="D3" s="48"/>
      <c r="E3" s="49"/>
      <c r="F3" s="42"/>
      <c r="G3" s="43"/>
      <c r="I3" s="26" t="s">
        <v>204</v>
      </c>
      <c r="J3" s="26" t="s">
        <v>204</v>
      </c>
      <c r="K3" s="27" t="s">
        <v>210</v>
      </c>
      <c r="L3" s="27" t="s">
        <v>205</v>
      </c>
      <c r="M3" s="27" t="s">
        <v>204</v>
      </c>
      <c r="N3" s="27" t="s">
        <v>204</v>
      </c>
      <c r="O3" s="27" t="s">
        <v>204</v>
      </c>
    </row>
    <row r="4" spans="3:7" s="26" customFormat="1" ht="21.75" customHeight="1">
      <c r="C4" s="40" t="s">
        <v>284</v>
      </c>
      <c r="D4" s="41"/>
      <c r="E4" s="30"/>
      <c r="F4" s="42"/>
      <c r="G4" s="43"/>
    </row>
    <row r="5" spans="3:7" s="26" customFormat="1" ht="21.75" customHeight="1">
      <c r="C5" s="40" t="s">
        <v>285</v>
      </c>
      <c r="D5" s="48"/>
      <c r="E5" s="30"/>
      <c r="F5" s="42"/>
      <c r="G5" s="43"/>
    </row>
    <row r="6" spans="3:7" s="26" customFormat="1" ht="21.75" customHeight="1">
      <c r="C6" s="40" t="s">
        <v>286</v>
      </c>
      <c r="D6" s="41"/>
      <c r="E6" s="30"/>
      <c r="F6" s="42"/>
      <c r="G6" s="43"/>
    </row>
    <row r="7" spans="3:7" ht="21.75" customHeight="1">
      <c r="C7" s="40" t="s">
        <v>287</v>
      </c>
      <c r="D7" s="41"/>
      <c r="E7" s="30"/>
      <c r="F7" s="42"/>
      <c r="G7" s="43"/>
    </row>
    <row r="8" spans="3:7" ht="21.75" customHeight="1">
      <c r="C8" s="40"/>
      <c r="D8" s="41"/>
      <c r="E8" s="30"/>
      <c r="F8" s="42"/>
      <c r="G8" s="43"/>
    </row>
    <row r="9" spans="3:7" ht="21.75" customHeight="1">
      <c r="C9" s="40"/>
      <c r="D9" s="41"/>
      <c r="E9" s="30"/>
      <c r="F9" s="42"/>
      <c r="G9" s="43"/>
    </row>
    <row r="10" spans="3:7" ht="21.75" customHeight="1">
      <c r="C10" s="40"/>
      <c r="D10" s="41"/>
      <c r="E10" s="30"/>
      <c r="F10" s="42"/>
      <c r="G10" s="43"/>
    </row>
    <row r="11" spans="3:7" ht="21.75" customHeight="1">
      <c r="C11" s="40"/>
      <c r="D11" s="41"/>
      <c r="E11" s="30"/>
      <c r="F11" s="42"/>
      <c r="G11" s="43"/>
    </row>
    <row r="12" spans="3:7" ht="21.75" customHeight="1">
      <c r="C12" s="40"/>
      <c r="D12" s="41"/>
      <c r="E12" s="30"/>
      <c r="F12" s="42"/>
      <c r="G12" s="43"/>
    </row>
    <row r="13" spans="3:7" ht="21.75" customHeight="1">
      <c r="C13" s="40"/>
      <c r="D13" s="41"/>
      <c r="E13" s="30"/>
      <c r="F13" s="42"/>
      <c r="G13" s="43"/>
    </row>
    <row r="14" spans="3:7" ht="21.75" customHeight="1">
      <c r="C14" s="40"/>
      <c r="D14" s="41"/>
      <c r="E14" s="30"/>
      <c r="F14" s="42"/>
      <c r="G14" s="43"/>
    </row>
    <row r="15" spans="3:7" ht="21.75" customHeight="1">
      <c r="C15" s="40"/>
      <c r="D15" s="41"/>
      <c r="E15" s="30"/>
      <c r="F15" s="42"/>
      <c r="G15" s="43"/>
    </row>
    <row r="16" spans="3:7" ht="21.75" customHeight="1">
      <c r="C16" s="40"/>
      <c r="D16" s="41"/>
      <c r="E16" s="30"/>
      <c r="F16" s="42"/>
      <c r="G16" s="43"/>
    </row>
    <row r="17" spans="3:7" ht="21.75" customHeight="1">
      <c r="C17" s="40"/>
      <c r="D17" s="41"/>
      <c r="E17" s="30"/>
      <c r="F17" s="42"/>
      <c r="G17" s="43"/>
    </row>
    <row r="18" spans="3:7" ht="21.75" customHeight="1">
      <c r="C18" s="40"/>
      <c r="D18" s="41"/>
      <c r="E18" s="30"/>
      <c r="F18" s="42"/>
      <c r="G18" s="43"/>
    </row>
    <row r="19" spans="3:7" ht="21.75" customHeight="1" thickBot="1">
      <c r="C19" s="44"/>
      <c r="D19" s="45"/>
      <c r="E19" s="31"/>
      <c r="F19" s="46"/>
      <c r="G19" s="47"/>
    </row>
    <row r="20" spans="3:7" ht="13.5">
      <c r="C20" s="33"/>
      <c r="D20" s="33"/>
      <c r="E20" s="33"/>
      <c r="F20" s="33"/>
      <c r="G20" s="33"/>
    </row>
    <row r="21" spans="3:7" ht="13.5">
      <c r="C21" s="34"/>
      <c r="D21" s="34"/>
      <c r="E21" s="34"/>
      <c r="F21" s="34"/>
      <c r="G21" s="34"/>
    </row>
  </sheetData>
  <sheetProtection password="D960" sheet="1" objects="1" scenarios="1"/>
  <mergeCells count="2">
    <mergeCell ref="C1:G1"/>
    <mergeCell ref="I1:O1"/>
  </mergeCells>
  <dataValidations count="6">
    <dataValidation type="whole" allowBlank="1" showInputMessage="1" showErrorMessage="1" sqref="F20:F7621">
      <formula1>0</formula1>
      <formula2>99999999</formula2>
    </dataValidation>
    <dataValidation type="whole" allowBlank="1" showInputMessage="1" showErrorMessage="1" errorTitle="数量" error="数量的长度只能为小于10位的数字；" sqref="F3:F19">
      <formula1>0</formula1>
      <formula2>1000000000</formula2>
    </dataValidation>
    <dataValidation type="textLength" allowBlank="1" showInputMessage="1" showErrorMessage="1" errorTitle="名称" error="名称的长度不能超过30；" sqref="C3:C19">
      <formula1>0</formula1>
      <formula2>30</formula2>
    </dataValidation>
    <dataValidation type="textLength" allowBlank="1" showInputMessage="1" showErrorMessage="1" errorTitle="型号" error="型号的长度不能超过30；" sqref="D3:D19">
      <formula1>0</formula1>
      <formula2>30</formula2>
    </dataValidation>
    <dataValidation type="textLength" allowBlank="1" showInputMessage="1" showErrorMessage="1" errorTitle="规格" error="规格的长度不能超过30；" sqref="E3:E19">
      <formula1>0</formula1>
      <formula2>30</formula2>
    </dataValidation>
    <dataValidation type="textLength" allowBlank="1" showInputMessage="1" showErrorMessage="1" errorTitle="制造厂家" error="制造厂家的长度不能超过150；" sqref="G3:G19">
      <formula1>0</formula1>
      <formula2>150</formula2>
    </dataValidation>
  </dataValidation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6"/>
  <sheetViews>
    <sheetView showRowColHeaders="0" showZeros="0" workbookViewId="0" topLeftCell="A43">
      <selection activeCell="D3" sqref="D3:G3"/>
    </sheetView>
  </sheetViews>
  <sheetFormatPr defaultColWidth="9.00390625" defaultRowHeight="14.25"/>
  <cols>
    <col min="1" max="1" width="9.00390625" style="53" customWidth="1"/>
    <col min="2" max="2" width="3.25390625" style="53" customWidth="1"/>
    <col min="3" max="3" width="3.50390625" style="53" customWidth="1"/>
    <col min="4" max="4" width="4.125" style="53" customWidth="1"/>
    <col min="5" max="5" width="7.75390625" style="53" customWidth="1"/>
    <col min="6" max="6" width="8.375" style="53" customWidth="1"/>
    <col min="7" max="7" width="3.75390625" style="53" customWidth="1"/>
    <col min="8" max="8" width="9.00390625" style="53" customWidth="1"/>
    <col min="9" max="9" width="5.375" style="53" customWidth="1"/>
    <col min="10" max="10" width="9.00390625" style="53" customWidth="1"/>
    <col min="11" max="11" width="5.125" style="53" customWidth="1"/>
    <col min="12" max="12" width="7.50390625" style="53" customWidth="1"/>
    <col min="13" max="13" width="4.25390625" style="53" customWidth="1"/>
    <col min="14" max="16384" width="9.00390625" style="53" customWidth="1"/>
  </cols>
  <sheetData>
    <row r="1" spans="1:13" ht="59.25" customHeight="1" thickBot="1">
      <c r="A1" s="167" t="s">
        <v>216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24" customHeight="1">
      <c r="A2" s="168" t="s">
        <v>68</v>
      </c>
      <c r="B2" s="169"/>
      <c r="C2" s="170"/>
      <c r="D2" s="171">
        <f>'锅炉登记卡'!E2</f>
        <v>0</v>
      </c>
      <c r="E2" s="172"/>
      <c r="F2" s="172"/>
      <c r="G2" s="173"/>
      <c r="H2" s="174" t="s">
        <v>247</v>
      </c>
      <c r="I2" s="170"/>
      <c r="J2" s="171">
        <f>'锅炉登记卡'!K2</f>
        <v>0</v>
      </c>
      <c r="K2" s="172"/>
      <c r="L2" s="172"/>
      <c r="M2" s="175"/>
    </row>
    <row r="3" spans="1:13" ht="24" customHeight="1">
      <c r="A3" s="176" t="s">
        <v>70</v>
      </c>
      <c r="B3" s="177"/>
      <c r="C3" s="178"/>
      <c r="D3" s="179" t="str">
        <f>'锅炉登记卡'!E3</f>
        <v>青岛市质量技术监督局（5）</v>
      </c>
      <c r="E3" s="180"/>
      <c r="F3" s="180"/>
      <c r="G3" s="181"/>
      <c r="H3" s="182" t="s">
        <v>72</v>
      </c>
      <c r="I3" s="183"/>
      <c r="J3" s="184"/>
      <c r="K3" s="185">
        <f>'锅炉登记卡'!L3</f>
        <v>0</v>
      </c>
      <c r="L3" s="186"/>
      <c r="M3" s="187"/>
    </row>
    <row r="4" spans="1:13" ht="24" customHeight="1">
      <c r="A4" s="176" t="s">
        <v>243</v>
      </c>
      <c r="B4" s="177"/>
      <c r="C4" s="177"/>
      <c r="D4" s="178"/>
      <c r="E4" s="125">
        <f>'锅炉登记卡'!F4</f>
        <v>0</v>
      </c>
      <c r="F4" s="126"/>
      <c r="G4" s="127"/>
      <c r="H4" s="182" t="s">
        <v>74</v>
      </c>
      <c r="I4" s="183"/>
      <c r="J4" s="184"/>
      <c r="K4" s="185">
        <f>'锅炉登记卡'!L4</f>
        <v>0</v>
      </c>
      <c r="L4" s="186"/>
      <c r="M4" s="187"/>
    </row>
    <row r="5" spans="1:13" ht="24" customHeight="1">
      <c r="A5" s="176" t="s">
        <v>76</v>
      </c>
      <c r="B5" s="177"/>
      <c r="C5" s="178"/>
      <c r="D5" s="125">
        <f>'锅炉登记卡'!E5</f>
        <v>0</v>
      </c>
      <c r="E5" s="188"/>
      <c r="F5" s="188"/>
      <c r="G5" s="189"/>
      <c r="H5" s="182" t="s">
        <v>250</v>
      </c>
      <c r="I5" s="190"/>
      <c r="J5" s="191">
        <f>'锅炉登记卡'!M5</f>
        <v>0</v>
      </c>
      <c r="K5" s="188"/>
      <c r="L5" s="188"/>
      <c r="M5" s="192"/>
    </row>
    <row r="6" spans="1:13" ht="24" customHeight="1">
      <c r="A6" s="176" t="s">
        <v>80</v>
      </c>
      <c r="B6" s="177"/>
      <c r="C6" s="178"/>
      <c r="D6" s="191">
        <f>'锅炉登记卡'!E6</f>
        <v>0</v>
      </c>
      <c r="E6" s="126"/>
      <c r="F6" s="126"/>
      <c r="G6" s="127"/>
      <c r="H6" s="182" t="s">
        <v>25</v>
      </c>
      <c r="I6" s="177"/>
      <c r="J6" s="178"/>
      <c r="K6" s="125">
        <f>'锅炉登记卡'!L6</f>
        <v>0</v>
      </c>
      <c r="L6" s="126"/>
      <c r="M6" s="193"/>
    </row>
    <row r="7" spans="1:13" ht="24" customHeight="1">
      <c r="A7" s="176" t="s">
        <v>244</v>
      </c>
      <c r="B7" s="177"/>
      <c r="C7" s="178"/>
      <c r="D7" s="51" t="s">
        <v>241</v>
      </c>
      <c r="E7" s="54" t="s">
        <v>239</v>
      </c>
      <c r="F7" s="191" t="str">
        <f>'锅炉登记卡'!G7</f>
        <v>青岛市</v>
      </c>
      <c r="G7" s="127"/>
      <c r="H7" s="54" t="s">
        <v>240</v>
      </c>
      <c r="I7" s="191" t="str">
        <f>'锅炉登记卡'!J7</f>
        <v>黄岛区</v>
      </c>
      <c r="J7" s="229"/>
      <c r="K7" s="54" t="s">
        <v>246</v>
      </c>
      <c r="L7" s="191">
        <f>'锅炉登记卡'!M7</f>
        <v>0</v>
      </c>
      <c r="M7" s="193"/>
    </row>
    <row r="8" spans="1:13" ht="24" customHeight="1">
      <c r="A8" s="176" t="s">
        <v>88</v>
      </c>
      <c r="B8" s="177"/>
      <c r="C8" s="178"/>
      <c r="D8" s="191">
        <f>'锅炉登记卡'!E8</f>
        <v>0</v>
      </c>
      <c r="E8" s="127"/>
      <c r="F8" s="182" t="s">
        <v>90</v>
      </c>
      <c r="G8" s="178"/>
      <c r="H8" s="191">
        <f>'锅炉登记卡'!I8</f>
        <v>0</v>
      </c>
      <c r="I8" s="127"/>
      <c r="J8" s="182" t="s">
        <v>92</v>
      </c>
      <c r="K8" s="178"/>
      <c r="L8" s="191">
        <f>'锅炉登记卡'!M8</f>
        <v>0</v>
      </c>
      <c r="M8" s="193"/>
    </row>
    <row r="9" spans="1:13" ht="24" customHeight="1">
      <c r="A9" s="176" t="s">
        <v>94</v>
      </c>
      <c r="B9" s="178"/>
      <c r="C9" s="125">
        <f>'锅炉登记卡'!D9</f>
        <v>0</v>
      </c>
      <c r="D9" s="126"/>
      <c r="E9" s="127"/>
      <c r="F9" s="182" t="s">
        <v>96</v>
      </c>
      <c r="G9" s="178"/>
      <c r="H9" s="191">
        <f>'锅炉登记卡'!I9</f>
        <v>0</v>
      </c>
      <c r="I9" s="127"/>
      <c r="J9" s="182" t="s">
        <v>56</v>
      </c>
      <c r="K9" s="178"/>
      <c r="L9" s="191">
        <f>'锅炉登记卡'!M9</f>
        <v>0</v>
      </c>
      <c r="M9" s="193"/>
    </row>
    <row r="10" spans="1:13" ht="24" customHeight="1">
      <c r="A10" s="176" t="s">
        <v>98</v>
      </c>
      <c r="B10" s="178"/>
      <c r="C10" s="194">
        <f>'锅炉登记卡'!D10</f>
        <v>0</v>
      </c>
      <c r="D10" s="183"/>
      <c r="E10" s="183"/>
      <c r="F10" s="183"/>
      <c r="G10" s="184"/>
      <c r="H10" s="182" t="s">
        <v>27</v>
      </c>
      <c r="I10" s="177"/>
      <c r="J10" s="178"/>
      <c r="K10" s="194">
        <f>'锅炉登记卡'!L10</f>
        <v>0</v>
      </c>
      <c r="L10" s="126"/>
      <c r="M10" s="193"/>
    </row>
    <row r="11" spans="1:13" ht="24" customHeight="1">
      <c r="A11" s="176" t="s">
        <v>101</v>
      </c>
      <c r="B11" s="178"/>
      <c r="C11" s="191">
        <f>'锅炉登记卡'!D11</f>
        <v>0</v>
      </c>
      <c r="D11" s="127"/>
      <c r="E11" s="182" t="s">
        <v>103</v>
      </c>
      <c r="F11" s="178"/>
      <c r="G11" s="185">
        <f>'锅炉登记卡'!H11</f>
        <v>0</v>
      </c>
      <c r="H11" s="195"/>
      <c r="I11" s="182" t="s">
        <v>105</v>
      </c>
      <c r="J11" s="178"/>
      <c r="K11" s="125">
        <f>'锅炉登记卡'!L11</f>
        <v>0</v>
      </c>
      <c r="L11" s="126"/>
      <c r="M11" s="193"/>
    </row>
    <row r="12" spans="1:13" ht="24" customHeight="1">
      <c r="A12" s="176" t="s">
        <v>107</v>
      </c>
      <c r="B12" s="177"/>
      <c r="C12" s="178"/>
      <c r="D12" s="191">
        <f>'锅炉登记卡'!E12</f>
        <v>0</v>
      </c>
      <c r="E12" s="126"/>
      <c r="F12" s="126"/>
      <c r="G12" s="127"/>
      <c r="H12" s="182" t="s">
        <v>28</v>
      </c>
      <c r="I12" s="177"/>
      <c r="J12" s="178"/>
      <c r="K12" s="194">
        <f>'锅炉登记卡'!L10</f>
        <v>0</v>
      </c>
      <c r="L12" s="126"/>
      <c r="M12" s="193"/>
    </row>
    <row r="13" spans="1:13" ht="24" customHeight="1">
      <c r="A13" s="176" t="s">
        <v>108</v>
      </c>
      <c r="B13" s="177"/>
      <c r="C13" s="178"/>
      <c r="D13" s="191">
        <f>'锅炉登记卡'!E13</f>
        <v>0</v>
      </c>
      <c r="E13" s="126"/>
      <c r="F13" s="126"/>
      <c r="G13" s="127"/>
      <c r="H13" s="182" t="s">
        <v>29</v>
      </c>
      <c r="I13" s="177"/>
      <c r="J13" s="178"/>
      <c r="K13" s="125">
        <f>'锅炉登记卡'!L13</f>
        <v>0</v>
      </c>
      <c r="L13" s="126"/>
      <c r="M13" s="193"/>
    </row>
    <row r="14" spans="1:13" ht="24" customHeight="1">
      <c r="A14" s="176" t="s">
        <v>111</v>
      </c>
      <c r="B14" s="177"/>
      <c r="C14" s="178"/>
      <c r="D14" s="185">
        <f>'锅炉登记卡'!E14</f>
        <v>0</v>
      </c>
      <c r="E14" s="195"/>
      <c r="F14" s="182" t="s">
        <v>113</v>
      </c>
      <c r="G14" s="178"/>
      <c r="H14" s="185">
        <f>'锅炉登记卡'!I14</f>
        <v>0</v>
      </c>
      <c r="I14" s="195"/>
      <c r="J14" s="182" t="s">
        <v>115</v>
      </c>
      <c r="K14" s="178"/>
      <c r="L14" s="191">
        <f>'锅炉登记卡'!M14</f>
        <v>0</v>
      </c>
      <c r="M14" s="193"/>
    </row>
    <row r="15" spans="1:13" ht="24" customHeight="1">
      <c r="A15" s="176" t="s">
        <v>217</v>
      </c>
      <c r="B15" s="177"/>
      <c r="C15" s="178"/>
      <c r="D15" s="191">
        <f>'锅炉登记卡'!E15</f>
        <v>0</v>
      </c>
      <c r="E15" s="127"/>
      <c r="F15" s="182" t="s">
        <v>30</v>
      </c>
      <c r="G15" s="178"/>
      <c r="H15" s="179">
        <f>'锅炉登记卡'!I15</f>
        <v>0</v>
      </c>
      <c r="I15" s="181"/>
      <c r="J15" s="182" t="s">
        <v>1</v>
      </c>
      <c r="K15" s="178"/>
      <c r="L15" s="191">
        <f>'锅炉登记卡'!M15</f>
        <v>0</v>
      </c>
      <c r="M15" s="193"/>
    </row>
    <row r="16" spans="1:13" ht="24" customHeight="1">
      <c r="A16" s="176" t="s">
        <v>2</v>
      </c>
      <c r="B16" s="177"/>
      <c r="C16" s="178"/>
      <c r="D16" s="191">
        <f>'锅炉登记卡'!E16</f>
        <v>0</v>
      </c>
      <c r="E16" s="127"/>
      <c r="F16" s="182" t="s">
        <v>31</v>
      </c>
      <c r="G16" s="178"/>
      <c r="H16" s="191">
        <f>'锅炉登记卡'!I16</f>
        <v>0</v>
      </c>
      <c r="I16" s="181"/>
      <c r="J16" s="182" t="s">
        <v>32</v>
      </c>
      <c r="K16" s="178"/>
      <c r="L16" s="191">
        <f>'锅炉登记卡'!M16</f>
        <v>0</v>
      </c>
      <c r="M16" s="193"/>
    </row>
    <row r="17" spans="1:13" ht="24" customHeight="1">
      <c r="A17" s="176" t="s">
        <v>123</v>
      </c>
      <c r="B17" s="177"/>
      <c r="C17" s="178"/>
      <c r="D17" s="191">
        <f>'锅炉登记卡'!E17</f>
        <v>0</v>
      </c>
      <c r="E17" s="127"/>
      <c r="F17" s="182" t="s">
        <v>125</v>
      </c>
      <c r="G17" s="178"/>
      <c r="H17" s="191">
        <f>'锅炉登记卡'!I17</f>
        <v>0</v>
      </c>
      <c r="I17" s="127"/>
      <c r="J17" s="182" t="s">
        <v>3</v>
      </c>
      <c r="K17" s="178"/>
      <c r="L17" s="191">
        <f>'锅炉登记卡'!M17</f>
        <v>0</v>
      </c>
      <c r="M17" s="193"/>
    </row>
    <row r="18" spans="1:13" ht="24" customHeight="1">
      <c r="A18" s="197" t="s">
        <v>4</v>
      </c>
      <c r="B18" s="196"/>
      <c r="C18" s="196"/>
      <c r="D18" s="77">
        <f>'锅炉登记卡'!E18</f>
        <v>0</v>
      </c>
      <c r="E18" s="77"/>
      <c r="F18" s="196" t="s">
        <v>33</v>
      </c>
      <c r="G18" s="196"/>
      <c r="H18" s="77">
        <f>'锅炉登记卡'!I18</f>
        <v>0</v>
      </c>
      <c r="I18" s="77"/>
      <c r="J18" s="196" t="s">
        <v>34</v>
      </c>
      <c r="K18" s="196"/>
      <c r="L18" s="77">
        <f>'锅炉登记卡'!M18</f>
        <v>0</v>
      </c>
      <c r="M18" s="78"/>
    </row>
    <row r="19" spans="1:13" ht="24" customHeight="1">
      <c r="A19" s="197" t="s">
        <v>5</v>
      </c>
      <c r="B19" s="196"/>
      <c r="C19" s="196"/>
      <c r="D19" s="77">
        <f>'锅炉登记卡'!E19</f>
        <v>0</v>
      </c>
      <c r="E19" s="77"/>
      <c r="F19" s="196" t="s">
        <v>35</v>
      </c>
      <c r="G19" s="196"/>
      <c r="H19" s="77">
        <f>'锅炉登记卡'!I19</f>
        <v>0</v>
      </c>
      <c r="I19" s="77"/>
      <c r="J19" s="196" t="s">
        <v>36</v>
      </c>
      <c r="K19" s="196"/>
      <c r="L19" s="77">
        <f>'锅炉登记卡'!M19</f>
        <v>0</v>
      </c>
      <c r="M19" s="78"/>
    </row>
    <row r="20" spans="1:13" ht="24" customHeight="1">
      <c r="A20" s="197" t="s">
        <v>134</v>
      </c>
      <c r="B20" s="196"/>
      <c r="C20" s="196"/>
      <c r="D20" s="77" t="str">
        <f>'锅炉登记卡'!E20</f>
        <v>青岛市锅炉压力容器检验所</v>
      </c>
      <c r="E20" s="77"/>
      <c r="F20" s="77"/>
      <c r="G20" s="77"/>
      <c r="H20" s="77"/>
      <c r="I20" s="77"/>
      <c r="J20" s="196" t="s">
        <v>37</v>
      </c>
      <c r="K20" s="196"/>
      <c r="L20" s="198">
        <f>'锅炉登记卡'!M20</f>
        <v>0</v>
      </c>
      <c r="M20" s="78"/>
    </row>
    <row r="21" spans="1:13" ht="24" customHeight="1">
      <c r="A21" s="197" t="s">
        <v>12</v>
      </c>
      <c r="B21" s="196"/>
      <c r="C21" s="196"/>
      <c r="D21" s="199">
        <f>'锅炉登记卡'!E21</f>
        <v>0</v>
      </c>
      <c r="E21" s="200"/>
      <c r="F21" s="196" t="s">
        <v>38</v>
      </c>
      <c r="G21" s="196"/>
      <c r="H21" s="77">
        <f>'锅炉登记卡'!I21</f>
        <v>0</v>
      </c>
      <c r="I21" s="77"/>
      <c r="J21" s="196" t="s">
        <v>39</v>
      </c>
      <c r="K21" s="196"/>
      <c r="L21" s="77">
        <f>'锅炉登记卡'!M21</f>
        <v>0</v>
      </c>
      <c r="M21" s="78"/>
    </row>
    <row r="22" spans="1:13" ht="24" customHeight="1">
      <c r="A22" s="197" t="s">
        <v>13</v>
      </c>
      <c r="B22" s="196"/>
      <c r="C22" s="196"/>
      <c r="D22" s="77">
        <f>'锅炉登记卡'!E22</f>
        <v>0</v>
      </c>
      <c r="E22" s="77"/>
      <c r="F22" s="196" t="s">
        <v>40</v>
      </c>
      <c r="G22" s="196"/>
      <c r="H22" s="198">
        <f>'锅炉登记卡'!I22</f>
        <v>0</v>
      </c>
      <c r="I22" s="77"/>
      <c r="J22" s="196" t="s">
        <v>41</v>
      </c>
      <c r="K22" s="196"/>
      <c r="L22" s="199">
        <f>'锅炉登记卡'!M22</f>
        <v>0</v>
      </c>
      <c r="M22" s="203"/>
    </row>
    <row r="23" spans="1:13" ht="24" customHeight="1">
      <c r="A23" s="197" t="s">
        <v>57</v>
      </c>
      <c r="B23" s="196"/>
      <c r="C23" s="196"/>
      <c r="D23" s="201">
        <f>'锅炉登记卡'!E23</f>
        <v>0</v>
      </c>
      <c r="E23" s="206"/>
      <c r="F23" s="196" t="s">
        <v>42</v>
      </c>
      <c r="G23" s="196"/>
      <c r="H23" s="204">
        <f>'锅炉登记卡'!I23</f>
        <v>0</v>
      </c>
      <c r="I23" s="206"/>
      <c r="J23" s="196" t="s">
        <v>43</v>
      </c>
      <c r="K23" s="196"/>
      <c r="L23" s="201">
        <f>'锅炉登记卡'!M23</f>
        <v>0</v>
      </c>
      <c r="M23" s="202"/>
    </row>
    <row r="24" spans="1:13" ht="24" customHeight="1">
      <c r="A24" s="197" t="s">
        <v>44</v>
      </c>
      <c r="B24" s="196"/>
      <c r="C24" s="196"/>
      <c r="D24" s="201">
        <f>'锅炉登记卡'!E24</f>
        <v>0</v>
      </c>
      <c r="E24" s="206"/>
      <c r="F24" s="196" t="s">
        <v>45</v>
      </c>
      <c r="G24" s="196"/>
      <c r="H24" s="201">
        <f>'锅炉登记卡'!I24</f>
        <v>0</v>
      </c>
      <c r="I24" s="206"/>
      <c r="J24" s="196" t="s">
        <v>46</v>
      </c>
      <c r="K24" s="196"/>
      <c r="L24" s="204">
        <f>'锅炉登记卡'!M24</f>
        <v>0</v>
      </c>
      <c r="M24" s="205"/>
    </row>
    <row r="25" spans="1:13" ht="24" customHeight="1" thickBot="1">
      <c r="A25" s="207" t="s">
        <v>47</v>
      </c>
      <c r="B25" s="208"/>
      <c r="C25" s="208"/>
      <c r="D25" s="209">
        <f>'锅炉登记卡'!E25</f>
        <v>0</v>
      </c>
      <c r="E25" s="209"/>
      <c r="F25" s="209"/>
      <c r="G25" s="209"/>
      <c r="H25" s="209"/>
      <c r="I25" s="208" t="s">
        <v>48</v>
      </c>
      <c r="J25" s="208"/>
      <c r="K25" s="208"/>
      <c r="L25" s="210">
        <f>'锅炉登记卡'!M25</f>
        <v>0</v>
      </c>
      <c r="M25" s="211"/>
    </row>
    <row r="29" spans="1:13" ht="56.25" customHeight="1" thickBot="1">
      <c r="A29" s="212" t="s">
        <v>14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</row>
    <row r="30" spans="1:13" ht="24" customHeight="1">
      <c r="A30" s="213" t="s">
        <v>150</v>
      </c>
      <c r="B30" s="214"/>
      <c r="C30" s="214"/>
      <c r="D30" s="215" t="str">
        <f>CONCATENATE('锅炉登记卡'!E27,"t/h")</f>
        <v>t/h</v>
      </c>
      <c r="E30" s="215"/>
      <c r="F30" s="215"/>
      <c r="G30" s="215"/>
      <c r="H30" s="214" t="s">
        <v>49</v>
      </c>
      <c r="I30" s="214"/>
      <c r="J30" s="214"/>
      <c r="K30" s="215" t="str">
        <f>CONCATENATE('锅炉登记卡'!L27,"t/h")</f>
        <v>t/h</v>
      </c>
      <c r="L30" s="215"/>
      <c r="M30" s="216"/>
    </row>
    <row r="31" spans="1:13" ht="24" customHeight="1">
      <c r="A31" s="197" t="s">
        <v>223</v>
      </c>
      <c r="B31" s="196"/>
      <c r="C31" s="196"/>
      <c r="D31" s="77" t="str">
        <f>CONCATENATE('锅炉登记卡'!E28,"MPa")</f>
        <v>MPa</v>
      </c>
      <c r="E31" s="77"/>
      <c r="F31" s="77"/>
      <c r="G31" s="77"/>
      <c r="H31" s="196" t="s">
        <v>224</v>
      </c>
      <c r="I31" s="196"/>
      <c r="J31" s="196"/>
      <c r="K31" s="191" t="str">
        <f>CONCATENATE('锅炉登记卡'!L28,"MPa")</f>
        <v>MPa</v>
      </c>
      <c r="L31" s="126"/>
      <c r="M31" s="193"/>
    </row>
    <row r="32" spans="1:13" ht="24" customHeight="1">
      <c r="A32" s="197" t="s">
        <v>225</v>
      </c>
      <c r="B32" s="196"/>
      <c r="C32" s="196"/>
      <c r="D32" s="77" t="str">
        <f>CONCATENATE('锅炉登记卡'!E29,"MPa")</f>
        <v>MPa</v>
      </c>
      <c r="E32" s="77"/>
      <c r="F32" s="77"/>
      <c r="G32" s="77"/>
      <c r="H32" s="196" t="s">
        <v>226</v>
      </c>
      <c r="I32" s="196"/>
      <c r="J32" s="196"/>
      <c r="K32" s="77" t="str">
        <f>CONCATENATE('锅炉登记卡'!L29,"MPa")</f>
        <v>MPa</v>
      </c>
      <c r="L32" s="77"/>
      <c r="M32" s="78"/>
    </row>
    <row r="33" spans="1:13" ht="24" customHeight="1">
      <c r="A33" s="197" t="s">
        <v>50</v>
      </c>
      <c r="B33" s="196"/>
      <c r="C33" s="196"/>
      <c r="D33" s="77" t="str">
        <f>CONCATENATE('锅炉登记卡'!E30,"摄氏度")</f>
        <v>摄氏度</v>
      </c>
      <c r="E33" s="77"/>
      <c r="F33" s="77"/>
      <c r="G33" s="77"/>
      <c r="H33" s="196" t="s">
        <v>227</v>
      </c>
      <c r="I33" s="196"/>
      <c r="J33" s="196"/>
      <c r="K33" s="77" t="str">
        <f>CONCATENATE('锅炉登记卡'!L30,"摄氏度")</f>
        <v>摄氏度</v>
      </c>
      <c r="L33" s="77"/>
      <c r="M33" s="78"/>
    </row>
    <row r="34" spans="1:13" ht="24" customHeight="1">
      <c r="A34" s="197" t="s">
        <v>228</v>
      </c>
      <c r="B34" s="196"/>
      <c r="C34" s="196"/>
      <c r="D34" s="77" t="str">
        <f>CONCATENATE('锅炉登记卡'!E31,"摄氏度")</f>
        <v>摄氏度</v>
      </c>
      <c r="E34" s="77"/>
      <c r="F34" s="77"/>
      <c r="G34" s="77"/>
      <c r="H34" s="196" t="s">
        <v>229</v>
      </c>
      <c r="I34" s="196"/>
      <c r="J34" s="196"/>
      <c r="K34" s="77" t="str">
        <f>CONCATENATE('锅炉登记卡'!L31,"摄氏度")</f>
        <v>摄氏度</v>
      </c>
      <c r="L34" s="77"/>
      <c r="M34" s="78"/>
    </row>
    <row r="35" spans="1:13" ht="24" customHeight="1">
      <c r="A35" s="197" t="s">
        <v>230</v>
      </c>
      <c r="B35" s="196"/>
      <c r="C35" s="196"/>
      <c r="D35" s="77" t="str">
        <f>CONCATENATE('锅炉登记卡'!E32,"MPa")</f>
        <v>MPa</v>
      </c>
      <c r="E35" s="77"/>
      <c r="F35" s="77"/>
      <c r="G35" s="77"/>
      <c r="H35" s="196" t="s">
        <v>231</v>
      </c>
      <c r="I35" s="196"/>
      <c r="J35" s="196"/>
      <c r="K35" s="77" t="str">
        <f>CONCATENATE('锅炉登记卡'!L32,"t/h")</f>
        <v>t/h</v>
      </c>
      <c r="L35" s="77"/>
      <c r="M35" s="78"/>
    </row>
    <row r="36" spans="1:13" ht="24" customHeight="1">
      <c r="A36" s="197" t="s">
        <v>15</v>
      </c>
      <c r="B36" s="196"/>
      <c r="C36" s="196"/>
      <c r="D36" s="77">
        <f>'锅炉登记卡'!E33</f>
        <v>0</v>
      </c>
      <c r="E36" s="77"/>
      <c r="F36" s="77"/>
      <c r="G36" s="77"/>
      <c r="H36" s="196" t="s">
        <v>232</v>
      </c>
      <c r="I36" s="196"/>
      <c r="J36" s="196"/>
      <c r="K36" s="77">
        <f>'锅炉登记卡'!L33</f>
        <v>0</v>
      </c>
      <c r="L36" s="77"/>
      <c r="M36" s="78"/>
    </row>
    <row r="37" spans="1:13" ht="24" customHeight="1">
      <c r="A37" s="197" t="s">
        <v>248</v>
      </c>
      <c r="B37" s="196"/>
      <c r="C37" s="196"/>
      <c r="D37" s="196"/>
      <c r="E37" s="77">
        <f>'锅炉登记卡'!F34</f>
        <v>0</v>
      </c>
      <c r="F37" s="77"/>
      <c r="G37" s="77"/>
      <c r="H37" s="196" t="s">
        <v>234</v>
      </c>
      <c r="I37" s="196"/>
      <c r="J37" s="196"/>
      <c r="K37" s="77">
        <f>'锅炉登记卡'!L34</f>
        <v>0</v>
      </c>
      <c r="L37" s="77"/>
      <c r="M37" s="78"/>
    </row>
    <row r="38" spans="1:13" ht="24" customHeight="1">
      <c r="A38" s="197" t="s">
        <v>235</v>
      </c>
      <c r="B38" s="196"/>
      <c r="C38" s="196"/>
      <c r="D38" s="77">
        <f>'锅炉登记卡'!E35</f>
        <v>0</v>
      </c>
      <c r="E38" s="77"/>
      <c r="F38" s="77"/>
      <c r="G38" s="77"/>
      <c r="H38" s="196" t="s">
        <v>236</v>
      </c>
      <c r="I38" s="196"/>
      <c r="J38" s="196"/>
      <c r="K38" s="77">
        <f>'锅炉登记卡'!L35</f>
        <v>0</v>
      </c>
      <c r="L38" s="77"/>
      <c r="M38" s="78"/>
    </row>
    <row r="39" spans="1:13" ht="24" customHeight="1">
      <c r="A39" s="197" t="s">
        <v>237</v>
      </c>
      <c r="B39" s="196"/>
      <c r="C39" s="196"/>
      <c r="D39" s="77">
        <f>'锅炉登记卡'!E36</f>
        <v>0</v>
      </c>
      <c r="E39" s="77"/>
      <c r="F39" s="77"/>
      <c r="G39" s="77"/>
      <c r="H39" s="196" t="s">
        <v>238</v>
      </c>
      <c r="I39" s="196"/>
      <c r="J39" s="196"/>
      <c r="K39" s="77">
        <f>'锅炉登记卡'!L36</f>
        <v>0</v>
      </c>
      <c r="L39" s="77"/>
      <c r="M39" s="78"/>
    </row>
    <row r="40" spans="1:13" ht="261" customHeight="1" thickBot="1">
      <c r="A40" s="217" t="s">
        <v>51</v>
      </c>
      <c r="B40" s="218"/>
      <c r="C40" s="218"/>
      <c r="D40" s="219">
        <f>'锅炉登记卡'!E37</f>
        <v>0</v>
      </c>
      <c r="E40" s="220"/>
      <c r="F40" s="220"/>
      <c r="G40" s="220"/>
      <c r="H40" s="220"/>
      <c r="I40" s="220"/>
      <c r="J40" s="220"/>
      <c r="K40" s="220"/>
      <c r="L40" s="220"/>
      <c r="M40" s="221"/>
    </row>
    <row r="49" spans="1:13" ht="49.5" customHeight="1" thickBot="1">
      <c r="A49" s="222" t="s">
        <v>249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</row>
    <row r="50" spans="1:13" ht="24" customHeight="1">
      <c r="A50" s="213" t="s">
        <v>58</v>
      </c>
      <c r="B50" s="214"/>
      <c r="C50" s="214"/>
      <c r="D50" s="223">
        <f>'锅炉登记卡'!E39</f>
        <v>0</v>
      </c>
      <c r="E50" s="215"/>
      <c r="F50" s="215"/>
      <c r="G50" s="215"/>
      <c r="H50" s="214" t="s">
        <v>23</v>
      </c>
      <c r="I50" s="214"/>
      <c r="J50" s="80">
        <f>'锅炉登记卡'!K39</f>
        <v>0</v>
      </c>
      <c r="K50" s="81"/>
      <c r="L50" s="81"/>
      <c r="M50" s="82"/>
    </row>
    <row r="51" spans="1:13" ht="24" customHeight="1">
      <c r="A51" s="197" t="s">
        <v>59</v>
      </c>
      <c r="B51" s="196"/>
      <c r="C51" s="196"/>
      <c r="D51" s="77">
        <f>'锅炉登记卡'!E40</f>
        <v>0</v>
      </c>
      <c r="E51" s="77"/>
      <c r="F51" s="77"/>
      <c r="G51" s="77"/>
      <c r="H51" s="77"/>
      <c r="I51" s="77"/>
      <c r="J51" s="77"/>
      <c r="K51" s="77"/>
      <c r="L51" s="77"/>
      <c r="M51" s="78"/>
    </row>
    <row r="52" spans="1:13" ht="24" customHeight="1">
      <c r="A52" s="197" t="s">
        <v>172</v>
      </c>
      <c r="B52" s="196"/>
      <c r="C52" s="196"/>
      <c r="D52" s="77">
        <f>'锅炉登记卡'!E41</f>
        <v>0</v>
      </c>
      <c r="E52" s="77"/>
      <c r="F52" s="77"/>
      <c r="G52" s="77"/>
      <c r="H52" s="77"/>
      <c r="I52" s="77"/>
      <c r="J52" s="196" t="s">
        <v>0</v>
      </c>
      <c r="K52" s="196"/>
      <c r="L52" s="77">
        <f>'锅炉登记卡'!M41</f>
        <v>0</v>
      </c>
      <c r="M52" s="78"/>
    </row>
    <row r="53" spans="1:13" ht="24" customHeight="1">
      <c r="A53" s="197" t="s">
        <v>52</v>
      </c>
      <c r="B53" s="196"/>
      <c r="C53" s="77" t="str">
        <f>'锅炉登记卡'!D42</f>
        <v>鲁</v>
      </c>
      <c r="D53" s="77"/>
      <c r="E53" s="196" t="s">
        <v>53</v>
      </c>
      <c r="F53" s="196"/>
      <c r="G53" s="77" t="str">
        <f>'锅炉登记卡'!H42</f>
        <v>青岛市</v>
      </c>
      <c r="H53" s="77"/>
      <c r="I53" s="77"/>
      <c r="J53" s="196" t="s">
        <v>16</v>
      </c>
      <c r="K53" s="196"/>
      <c r="L53" s="77" t="str">
        <f>'锅炉登记卡'!M42</f>
        <v>黄岛区</v>
      </c>
      <c r="M53" s="78"/>
    </row>
    <row r="54" spans="1:13" ht="24" customHeight="1">
      <c r="A54" s="176" t="s">
        <v>271</v>
      </c>
      <c r="B54" s="232"/>
      <c r="C54" s="232"/>
      <c r="D54" s="232"/>
      <c r="E54" s="234" t="str">
        <f>'锅炉登记卡'!E50</f>
        <v>无</v>
      </c>
      <c r="F54" s="235"/>
      <c r="G54" s="235"/>
      <c r="H54" s="231"/>
      <c r="I54" s="182" t="s">
        <v>272</v>
      </c>
      <c r="J54" s="231"/>
      <c r="K54" s="182" t="str">
        <f>'锅炉登记卡'!L50</f>
        <v>无</v>
      </c>
      <c r="L54" s="232"/>
      <c r="M54" s="233"/>
    </row>
    <row r="55" spans="1:13" ht="24" customHeight="1">
      <c r="A55" s="197" t="s">
        <v>174</v>
      </c>
      <c r="B55" s="196"/>
      <c r="C55" s="196"/>
      <c r="D55" s="196"/>
      <c r="E55" s="77">
        <f>'锅炉登记卡'!D43</f>
        <v>0</v>
      </c>
      <c r="F55" s="77"/>
      <c r="G55" s="196" t="s">
        <v>176</v>
      </c>
      <c r="H55" s="196"/>
      <c r="I55" s="196"/>
      <c r="J55" s="77">
        <f>'锅炉登记卡'!K43</f>
        <v>0</v>
      </c>
      <c r="K55" s="77"/>
      <c r="L55" s="77"/>
      <c r="M55" s="78"/>
    </row>
    <row r="56" spans="1:13" ht="24" customHeight="1">
      <c r="A56" s="197" t="s">
        <v>17</v>
      </c>
      <c r="B56" s="196"/>
      <c r="C56" s="191">
        <f>'锅炉登记卡'!D44</f>
        <v>0</v>
      </c>
      <c r="D56" s="126"/>
      <c r="E56" s="126"/>
      <c r="F56" s="126"/>
      <c r="G56" s="126"/>
      <c r="H56" s="127"/>
      <c r="I56" s="196" t="s">
        <v>18</v>
      </c>
      <c r="J56" s="196"/>
      <c r="K56" s="77">
        <f>'锅炉登记卡'!L44</f>
        <v>0</v>
      </c>
      <c r="L56" s="77"/>
      <c r="M56" s="78"/>
    </row>
    <row r="57" spans="1:13" ht="24" customHeight="1">
      <c r="A57" s="197" t="s">
        <v>60</v>
      </c>
      <c r="B57" s="196"/>
      <c r="C57" s="196"/>
      <c r="D57" s="196"/>
      <c r="E57" s="77">
        <f>'锅炉登记卡'!F45</f>
        <v>0</v>
      </c>
      <c r="F57" s="77"/>
      <c r="G57" s="77"/>
      <c r="H57" s="196" t="s">
        <v>54</v>
      </c>
      <c r="I57" s="196"/>
      <c r="J57" s="196"/>
      <c r="K57" s="77">
        <f>'锅炉登记卡'!L45</f>
        <v>0</v>
      </c>
      <c r="L57" s="77"/>
      <c r="M57" s="78"/>
    </row>
    <row r="58" spans="1:13" ht="24" customHeight="1">
      <c r="A58" s="197" t="s">
        <v>61</v>
      </c>
      <c r="B58" s="196"/>
      <c r="C58" s="196"/>
      <c r="D58" s="77">
        <f>'锅炉登记卡'!E46</f>
        <v>0</v>
      </c>
      <c r="E58" s="77"/>
      <c r="F58" s="196" t="s">
        <v>19</v>
      </c>
      <c r="G58" s="196"/>
      <c r="H58" s="77">
        <f>'锅炉登记卡'!I46</f>
        <v>0</v>
      </c>
      <c r="I58" s="77"/>
      <c r="J58" s="196" t="s">
        <v>20</v>
      </c>
      <c r="K58" s="196"/>
      <c r="L58" s="77">
        <f>'锅炉登记卡'!M46</f>
        <v>0</v>
      </c>
      <c r="M58" s="78"/>
    </row>
    <row r="59" spans="1:13" ht="24" customHeight="1">
      <c r="A59" s="224" t="s">
        <v>221</v>
      </c>
      <c r="B59" s="225"/>
      <c r="C59" s="225"/>
      <c r="D59" s="185">
        <f>'锅炉登记卡'!E47</f>
        <v>0</v>
      </c>
      <c r="E59" s="226"/>
      <c r="F59" s="227"/>
      <c r="G59" s="228" t="s">
        <v>245</v>
      </c>
      <c r="H59" s="229"/>
      <c r="I59" s="230"/>
      <c r="J59" s="77">
        <f>'锅炉登记卡'!M47</f>
        <v>0</v>
      </c>
      <c r="K59" s="77"/>
      <c r="L59" s="77"/>
      <c r="M59" s="78"/>
    </row>
    <row r="60" spans="1:13" ht="24" customHeight="1">
      <c r="A60" s="176" t="s">
        <v>55</v>
      </c>
      <c r="B60" s="177"/>
      <c r="C60" s="178"/>
      <c r="D60" s="191" t="str">
        <f>'锅炉登记卡'!E48</f>
        <v>否</v>
      </c>
      <c r="E60" s="126"/>
      <c r="F60" s="126"/>
      <c r="G60" s="196" t="s">
        <v>186</v>
      </c>
      <c r="H60" s="196"/>
      <c r="I60" s="196"/>
      <c r="J60" s="196"/>
      <c r="K60" s="196"/>
      <c r="L60" s="191" t="str">
        <f>'锅炉登记卡'!M48</f>
        <v>是</v>
      </c>
      <c r="M60" s="193"/>
    </row>
    <row r="61" spans="1:13" ht="24" customHeight="1" thickBot="1">
      <c r="A61" s="55" t="s">
        <v>21</v>
      </c>
      <c r="B61" s="209" t="str">
        <f>'锅炉登记卡'!C49</f>
        <v>无</v>
      </c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11"/>
    </row>
    <row r="86" spans="1:13" ht="41.25" customHeight="1" thickBot="1">
      <c r="A86" s="164" t="s">
        <v>275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</row>
    <row r="87" spans="1:13" ht="21.75" customHeight="1">
      <c r="A87" s="162" t="s">
        <v>277</v>
      </c>
      <c r="B87" s="163"/>
      <c r="C87" s="163"/>
      <c r="D87" s="163" t="s">
        <v>276</v>
      </c>
      <c r="E87" s="163"/>
      <c r="F87" s="163" t="s">
        <v>278</v>
      </c>
      <c r="G87" s="163"/>
      <c r="H87" s="56" t="s">
        <v>279</v>
      </c>
      <c r="I87" s="163" t="s">
        <v>274</v>
      </c>
      <c r="J87" s="163"/>
      <c r="K87" s="165"/>
      <c r="L87" s="165"/>
      <c r="M87" s="166"/>
    </row>
    <row r="88" spans="1:13" ht="21.75" customHeight="1">
      <c r="A88" s="160" t="str">
        <f>'附件及辅机'!C3</f>
        <v>安全阀</v>
      </c>
      <c r="B88" s="158"/>
      <c r="C88" s="158"/>
      <c r="D88" s="161">
        <f>'附件及辅机'!D3</f>
        <v>0</v>
      </c>
      <c r="E88" s="158"/>
      <c r="F88" s="158">
        <f>'附件及辅机'!E3</f>
        <v>0</v>
      </c>
      <c r="G88" s="158"/>
      <c r="H88" s="57">
        <f>'附件及辅机'!F3</f>
        <v>0</v>
      </c>
      <c r="I88" s="161">
        <f>'附件及辅机'!G3</f>
        <v>0</v>
      </c>
      <c r="J88" s="158"/>
      <c r="K88" s="158"/>
      <c r="L88" s="158"/>
      <c r="M88" s="159"/>
    </row>
    <row r="89" spans="1:13" ht="21.75" customHeight="1">
      <c r="A89" s="160" t="str">
        <f>'附件及辅机'!C4</f>
        <v>压力表</v>
      </c>
      <c r="B89" s="158"/>
      <c r="C89" s="158"/>
      <c r="D89" s="161">
        <f>'附件及辅机'!D4</f>
        <v>0</v>
      </c>
      <c r="E89" s="158"/>
      <c r="F89" s="158">
        <f>'附件及辅机'!E4</f>
        <v>0</v>
      </c>
      <c r="G89" s="158"/>
      <c r="H89" s="57">
        <f>'附件及辅机'!F4</f>
        <v>0</v>
      </c>
      <c r="I89" s="161">
        <f>'附件及辅机'!G4</f>
        <v>0</v>
      </c>
      <c r="J89" s="158"/>
      <c r="K89" s="158"/>
      <c r="L89" s="158"/>
      <c r="M89" s="159"/>
    </row>
    <row r="90" spans="1:13" ht="21.75" customHeight="1">
      <c r="A90" s="160" t="str">
        <f>'附件及辅机'!C5</f>
        <v>控制盘</v>
      </c>
      <c r="B90" s="158"/>
      <c r="C90" s="158"/>
      <c r="D90" s="161">
        <f>'附件及辅机'!D5</f>
        <v>0</v>
      </c>
      <c r="E90" s="158"/>
      <c r="F90" s="158">
        <f>'附件及辅机'!E5</f>
        <v>0</v>
      </c>
      <c r="G90" s="158"/>
      <c r="H90" s="57">
        <f>'附件及辅机'!F5</f>
        <v>0</v>
      </c>
      <c r="I90" s="161">
        <f>'附件及辅机'!G5</f>
        <v>0</v>
      </c>
      <c r="J90" s="158"/>
      <c r="K90" s="158"/>
      <c r="L90" s="158"/>
      <c r="M90" s="159"/>
    </row>
    <row r="91" spans="1:13" ht="21.75" customHeight="1">
      <c r="A91" s="160" t="str">
        <f>'附件及辅机'!C6</f>
        <v>软水器</v>
      </c>
      <c r="B91" s="158"/>
      <c r="C91" s="158"/>
      <c r="D91" s="161">
        <f>'附件及辅机'!D6</f>
        <v>0</v>
      </c>
      <c r="E91" s="158"/>
      <c r="F91" s="158">
        <f>'附件及辅机'!E6</f>
        <v>0</v>
      </c>
      <c r="G91" s="158"/>
      <c r="H91" s="57">
        <f>'附件及辅机'!F6</f>
        <v>0</v>
      </c>
      <c r="I91" s="161">
        <f>'附件及辅机'!G6</f>
        <v>0</v>
      </c>
      <c r="J91" s="158"/>
      <c r="K91" s="158"/>
      <c r="L91" s="158"/>
      <c r="M91" s="159"/>
    </row>
    <row r="92" spans="1:13" ht="21.75" customHeight="1">
      <c r="A92" s="160" t="str">
        <f>'附件及辅机'!C7</f>
        <v>分水缸</v>
      </c>
      <c r="B92" s="158"/>
      <c r="C92" s="158"/>
      <c r="D92" s="161">
        <f>'附件及辅机'!D7</f>
        <v>0</v>
      </c>
      <c r="E92" s="158"/>
      <c r="F92" s="158">
        <f>'附件及辅机'!E7</f>
        <v>0</v>
      </c>
      <c r="G92" s="158"/>
      <c r="H92" s="57">
        <f>'附件及辅机'!F7</f>
        <v>0</v>
      </c>
      <c r="I92" s="161">
        <f>'附件及辅机'!G7</f>
        <v>0</v>
      </c>
      <c r="J92" s="158"/>
      <c r="K92" s="158"/>
      <c r="L92" s="158"/>
      <c r="M92" s="159"/>
    </row>
    <row r="93" spans="1:13" ht="21.75" customHeight="1">
      <c r="A93" s="160">
        <f>'附件及辅机'!C8</f>
        <v>0</v>
      </c>
      <c r="B93" s="158"/>
      <c r="C93" s="158"/>
      <c r="D93" s="161">
        <f>'附件及辅机'!D8</f>
        <v>0</v>
      </c>
      <c r="E93" s="158"/>
      <c r="F93" s="158">
        <f>'附件及辅机'!E8</f>
        <v>0</v>
      </c>
      <c r="G93" s="158"/>
      <c r="H93" s="57">
        <f>'附件及辅机'!F8</f>
        <v>0</v>
      </c>
      <c r="I93" s="161">
        <f>'附件及辅机'!G8</f>
        <v>0</v>
      </c>
      <c r="J93" s="158"/>
      <c r="K93" s="158"/>
      <c r="L93" s="158"/>
      <c r="M93" s="159"/>
    </row>
    <row r="94" spans="1:13" ht="21.75" customHeight="1">
      <c r="A94" s="160">
        <f>'附件及辅机'!C9</f>
        <v>0</v>
      </c>
      <c r="B94" s="158"/>
      <c r="C94" s="158"/>
      <c r="D94" s="161">
        <f>'附件及辅机'!D9</f>
        <v>0</v>
      </c>
      <c r="E94" s="158"/>
      <c r="F94" s="158">
        <f>'附件及辅机'!E9</f>
        <v>0</v>
      </c>
      <c r="G94" s="158"/>
      <c r="H94" s="57">
        <f>'附件及辅机'!F9</f>
        <v>0</v>
      </c>
      <c r="I94" s="161">
        <f>'附件及辅机'!G9</f>
        <v>0</v>
      </c>
      <c r="J94" s="158"/>
      <c r="K94" s="158"/>
      <c r="L94" s="158"/>
      <c r="M94" s="159"/>
    </row>
    <row r="95" spans="1:13" ht="21.75" customHeight="1">
      <c r="A95" s="160">
        <f>'附件及辅机'!C10</f>
        <v>0</v>
      </c>
      <c r="B95" s="158"/>
      <c r="C95" s="158"/>
      <c r="D95" s="161">
        <f>'附件及辅机'!D10</f>
        <v>0</v>
      </c>
      <c r="E95" s="158"/>
      <c r="F95" s="158">
        <f>'附件及辅机'!E10</f>
        <v>0</v>
      </c>
      <c r="G95" s="158"/>
      <c r="H95" s="57">
        <f>'附件及辅机'!F10</f>
        <v>0</v>
      </c>
      <c r="I95" s="161">
        <f>'附件及辅机'!G19</f>
        <v>0</v>
      </c>
      <c r="J95" s="158"/>
      <c r="K95" s="158"/>
      <c r="L95" s="158"/>
      <c r="M95" s="159"/>
    </row>
    <row r="96" spans="1:13" ht="21.75" customHeight="1">
      <c r="A96" s="160">
        <f>'附件及辅机'!C11</f>
        <v>0</v>
      </c>
      <c r="B96" s="158"/>
      <c r="C96" s="158"/>
      <c r="D96" s="161">
        <f>'附件及辅机'!D11</f>
        <v>0</v>
      </c>
      <c r="E96" s="158"/>
      <c r="F96" s="158">
        <f>'附件及辅机'!E11</f>
        <v>0</v>
      </c>
      <c r="G96" s="158"/>
      <c r="H96" s="57">
        <f>'附件及辅机'!F11</f>
        <v>0</v>
      </c>
      <c r="I96" s="161">
        <f>'附件及辅机'!G11</f>
        <v>0</v>
      </c>
      <c r="J96" s="158"/>
      <c r="K96" s="158"/>
      <c r="L96" s="158"/>
      <c r="M96" s="159"/>
    </row>
    <row r="97" spans="1:13" ht="21.75" customHeight="1">
      <c r="A97" s="160">
        <f>'附件及辅机'!C12</f>
        <v>0</v>
      </c>
      <c r="B97" s="158"/>
      <c r="C97" s="158"/>
      <c r="D97" s="161">
        <f>'附件及辅机'!D12</f>
        <v>0</v>
      </c>
      <c r="E97" s="158"/>
      <c r="F97" s="158">
        <f>'附件及辅机'!E12</f>
        <v>0</v>
      </c>
      <c r="G97" s="158"/>
      <c r="H97" s="57">
        <f>'附件及辅机'!F12</f>
        <v>0</v>
      </c>
      <c r="I97" s="161">
        <f>'附件及辅机'!G12</f>
        <v>0</v>
      </c>
      <c r="J97" s="158"/>
      <c r="K97" s="158"/>
      <c r="L97" s="158"/>
      <c r="M97" s="159"/>
    </row>
    <row r="98" spans="1:13" ht="21.75" customHeight="1">
      <c r="A98" s="160">
        <f>'附件及辅机'!C13</f>
        <v>0</v>
      </c>
      <c r="B98" s="158"/>
      <c r="C98" s="158"/>
      <c r="D98" s="161">
        <f>'附件及辅机'!D13</f>
        <v>0</v>
      </c>
      <c r="E98" s="158"/>
      <c r="F98" s="158">
        <f>'附件及辅机'!E13</f>
        <v>0</v>
      </c>
      <c r="G98" s="158"/>
      <c r="H98" s="57">
        <f>'附件及辅机'!F13</f>
        <v>0</v>
      </c>
      <c r="I98" s="161">
        <f>'附件及辅机'!G13</f>
        <v>0</v>
      </c>
      <c r="J98" s="158"/>
      <c r="K98" s="158"/>
      <c r="L98" s="158"/>
      <c r="M98" s="159"/>
    </row>
    <row r="99" spans="1:13" ht="21.75" customHeight="1">
      <c r="A99" s="160">
        <f>'附件及辅机'!C14</f>
        <v>0</v>
      </c>
      <c r="B99" s="158"/>
      <c r="C99" s="158"/>
      <c r="D99" s="161">
        <f>'附件及辅机'!D14</f>
        <v>0</v>
      </c>
      <c r="E99" s="158"/>
      <c r="F99" s="158">
        <f>'附件及辅机'!E14</f>
        <v>0</v>
      </c>
      <c r="G99" s="158"/>
      <c r="H99" s="57">
        <f>'附件及辅机'!F14</f>
        <v>0</v>
      </c>
      <c r="I99" s="161">
        <f>'附件及辅机'!G14</f>
        <v>0</v>
      </c>
      <c r="J99" s="158"/>
      <c r="K99" s="158"/>
      <c r="L99" s="158"/>
      <c r="M99" s="159"/>
    </row>
    <row r="100" spans="1:13" ht="21.75" customHeight="1">
      <c r="A100" s="160">
        <f>'附件及辅机'!C15</f>
        <v>0</v>
      </c>
      <c r="B100" s="158"/>
      <c r="C100" s="158"/>
      <c r="D100" s="161">
        <f>'附件及辅机'!D15</f>
        <v>0</v>
      </c>
      <c r="E100" s="158"/>
      <c r="F100" s="158">
        <f>'附件及辅机'!E15</f>
        <v>0</v>
      </c>
      <c r="G100" s="158"/>
      <c r="H100" s="57">
        <f>'附件及辅机'!F15</f>
        <v>0</v>
      </c>
      <c r="I100" s="161">
        <f>'附件及辅机'!G15</f>
        <v>0</v>
      </c>
      <c r="J100" s="158"/>
      <c r="K100" s="158"/>
      <c r="L100" s="158"/>
      <c r="M100" s="159"/>
    </row>
    <row r="101" spans="1:13" ht="21.75" customHeight="1">
      <c r="A101" s="160">
        <f>'附件及辅机'!C16</f>
        <v>0</v>
      </c>
      <c r="B101" s="158"/>
      <c r="C101" s="158"/>
      <c r="D101" s="161">
        <f>'附件及辅机'!D16</f>
        <v>0</v>
      </c>
      <c r="E101" s="158"/>
      <c r="F101" s="158">
        <f>'附件及辅机'!E16</f>
        <v>0</v>
      </c>
      <c r="G101" s="158"/>
      <c r="H101" s="57">
        <f>'附件及辅机'!F16</f>
        <v>0</v>
      </c>
      <c r="I101" s="161">
        <f>'附件及辅机'!G16</f>
        <v>0</v>
      </c>
      <c r="J101" s="158"/>
      <c r="K101" s="158"/>
      <c r="L101" s="158"/>
      <c r="M101" s="159"/>
    </row>
    <row r="102" spans="1:13" ht="21.75" customHeight="1">
      <c r="A102" s="160">
        <f>'附件及辅机'!C17</f>
        <v>0</v>
      </c>
      <c r="B102" s="158"/>
      <c r="C102" s="158"/>
      <c r="D102" s="161">
        <f>'附件及辅机'!D17</f>
        <v>0</v>
      </c>
      <c r="E102" s="158"/>
      <c r="F102" s="158">
        <f>'附件及辅机'!E17</f>
        <v>0</v>
      </c>
      <c r="G102" s="158"/>
      <c r="H102" s="57">
        <f>'附件及辅机'!F17</f>
        <v>0</v>
      </c>
      <c r="I102" s="161">
        <f>'附件及辅机'!G17</f>
        <v>0</v>
      </c>
      <c r="J102" s="158"/>
      <c r="K102" s="158"/>
      <c r="L102" s="158"/>
      <c r="M102" s="159"/>
    </row>
    <row r="103" spans="1:13" ht="21.75" customHeight="1">
      <c r="A103" s="160">
        <f>'附件及辅机'!C18</f>
        <v>0</v>
      </c>
      <c r="B103" s="158"/>
      <c r="C103" s="158"/>
      <c r="D103" s="161">
        <f>'附件及辅机'!D18</f>
        <v>0</v>
      </c>
      <c r="E103" s="158"/>
      <c r="F103" s="158">
        <f>'附件及辅机'!E18</f>
        <v>0</v>
      </c>
      <c r="G103" s="158"/>
      <c r="H103" s="57">
        <f>'附件及辅机'!F18</f>
        <v>0</v>
      </c>
      <c r="I103" s="161">
        <f>'附件及辅机'!G18</f>
        <v>0</v>
      </c>
      <c r="J103" s="158"/>
      <c r="K103" s="158"/>
      <c r="L103" s="158"/>
      <c r="M103" s="159"/>
    </row>
    <row r="104" spans="1:13" ht="21.75" customHeight="1">
      <c r="A104" s="160">
        <f>'附件及辅机'!C19</f>
        <v>0</v>
      </c>
      <c r="B104" s="158"/>
      <c r="C104" s="158"/>
      <c r="D104" s="161">
        <f>'附件及辅机'!D19</f>
        <v>0</v>
      </c>
      <c r="E104" s="158"/>
      <c r="F104" s="158">
        <f>'附件及辅机'!E19</f>
        <v>0</v>
      </c>
      <c r="G104" s="158"/>
      <c r="H104" s="57">
        <f>'附件及辅机'!F19</f>
        <v>0</v>
      </c>
      <c r="I104" s="161">
        <f>'附件及辅机'!G19</f>
        <v>0</v>
      </c>
      <c r="J104" s="158"/>
      <c r="K104" s="158"/>
      <c r="L104" s="158"/>
      <c r="M104" s="159"/>
    </row>
    <row r="105" spans="1:13" ht="21.75" customHeight="1">
      <c r="A105" s="157">
        <f>'附件及辅机'!C20</f>
        <v>0</v>
      </c>
      <c r="B105" s="158"/>
      <c r="C105" s="158"/>
      <c r="D105" s="158">
        <f>'附件及辅机'!D20</f>
        <v>0</v>
      </c>
      <c r="E105" s="158"/>
      <c r="F105" s="158">
        <f>'附件及辅机'!E20</f>
        <v>0</v>
      </c>
      <c r="G105" s="158"/>
      <c r="H105" s="57">
        <f>'附件及辅机'!F20</f>
        <v>0</v>
      </c>
      <c r="I105" s="158">
        <f>'附件及辅机'!G20</f>
        <v>0</v>
      </c>
      <c r="J105" s="158"/>
      <c r="K105" s="158"/>
      <c r="L105" s="158"/>
      <c r="M105" s="159"/>
    </row>
    <row r="106" spans="1:13" ht="21.75" customHeight="1" thickBot="1">
      <c r="A106" s="154">
        <f>'附件及辅机'!C21</f>
        <v>0</v>
      </c>
      <c r="B106" s="155"/>
      <c r="C106" s="155"/>
      <c r="D106" s="155">
        <f>'附件及辅机'!D21</f>
        <v>0</v>
      </c>
      <c r="E106" s="155"/>
      <c r="F106" s="155">
        <f>'附件及辅机'!E21</f>
        <v>0</v>
      </c>
      <c r="G106" s="155"/>
      <c r="H106" s="58">
        <f>'附件及辅机'!F21</f>
        <v>0</v>
      </c>
      <c r="I106" s="155">
        <f>'附件及辅机'!G21</f>
        <v>0</v>
      </c>
      <c r="J106" s="155"/>
      <c r="K106" s="155"/>
      <c r="L106" s="155"/>
      <c r="M106" s="156"/>
    </row>
  </sheetData>
  <sheetProtection password="D960" sheet="1" objects="1" scenarios="1"/>
  <mergeCells count="295">
    <mergeCell ref="I54:J54"/>
    <mergeCell ref="K54:M54"/>
    <mergeCell ref="A54:D54"/>
    <mergeCell ref="E54:H54"/>
    <mergeCell ref="B61:M61"/>
    <mergeCell ref="D59:F59"/>
    <mergeCell ref="G59:I59"/>
    <mergeCell ref="I7:J7"/>
    <mergeCell ref="A60:C60"/>
    <mergeCell ref="D60:F60"/>
    <mergeCell ref="G60:K60"/>
    <mergeCell ref="L60:M60"/>
    <mergeCell ref="J58:K58"/>
    <mergeCell ref="L58:M58"/>
    <mergeCell ref="A59:C59"/>
    <mergeCell ref="J59:M59"/>
    <mergeCell ref="A58:C58"/>
    <mergeCell ref="D58:E58"/>
    <mergeCell ref="F58:G58"/>
    <mergeCell ref="H58:I58"/>
    <mergeCell ref="A57:D57"/>
    <mergeCell ref="E57:G57"/>
    <mergeCell ref="H57:J57"/>
    <mergeCell ref="K57:M57"/>
    <mergeCell ref="A56:B56"/>
    <mergeCell ref="C56:H56"/>
    <mergeCell ref="I56:J56"/>
    <mergeCell ref="K56:M56"/>
    <mergeCell ref="J53:K53"/>
    <mergeCell ref="L53:M53"/>
    <mergeCell ref="A55:D55"/>
    <mergeCell ref="E55:F55"/>
    <mergeCell ref="G55:I55"/>
    <mergeCell ref="J55:M55"/>
    <mergeCell ref="A53:B53"/>
    <mergeCell ref="C53:D53"/>
    <mergeCell ref="E53:F53"/>
    <mergeCell ref="G53:I53"/>
    <mergeCell ref="A51:C51"/>
    <mergeCell ref="D51:M51"/>
    <mergeCell ref="A52:C52"/>
    <mergeCell ref="D52:I52"/>
    <mergeCell ref="J52:K52"/>
    <mergeCell ref="L52:M52"/>
    <mergeCell ref="A40:C40"/>
    <mergeCell ref="D40:M40"/>
    <mergeCell ref="A49:M49"/>
    <mergeCell ref="A50:C50"/>
    <mergeCell ref="D50:G50"/>
    <mergeCell ref="H50:I50"/>
    <mergeCell ref="J50:M50"/>
    <mergeCell ref="A39:C39"/>
    <mergeCell ref="D39:G39"/>
    <mergeCell ref="H39:J39"/>
    <mergeCell ref="K39:M39"/>
    <mergeCell ref="A38:C38"/>
    <mergeCell ref="D38:G38"/>
    <mergeCell ref="H38:J38"/>
    <mergeCell ref="K38:M38"/>
    <mergeCell ref="A37:D37"/>
    <mergeCell ref="E37:G37"/>
    <mergeCell ref="H37:J37"/>
    <mergeCell ref="K37:M37"/>
    <mergeCell ref="A36:C36"/>
    <mergeCell ref="D36:G36"/>
    <mergeCell ref="H36:J36"/>
    <mergeCell ref="K36:M36"/>
    <mergeCell ref="A35:C35"/>
    <mergeCell ref="D35:G35"/>
    <mergeCell ref="H35:J35"/>
    <mergeCell ref="K35:M35"/>
    <mergeCell ref="A34:C34"/>
    <mergeCell ref="D34:G34"/>
    <mergeCell ref="H34:J34"/>
    <mergeCell ref="K34:M34"/>
    <mergeCell ref="A33:C33"/>
    <mergeCell ref="D33:G33"/>
    <mergeCell ref="H33:J33"/>
    <mergeCell ref="K33:M33"/>
    <mergeCell ref="A32:C32"/>
    <mergeCell ref="D32:G32"/>
    <mergeCell ref="H32:J32"/>
    <mergeCell ref="K32:M32"/>
    <mergeCell ref="A31:C31"/>
    <mergeCell ref="D31:G31"/>
    <mergeCell ref="H31:J31"/>
    <mergeCell ref="K31:M31"/>
    <mergeCell ref="A29:M29"/>
    <mergeCell ref="A30:C30"/>
    <mergeCell ref="D30:G30"/>
    <mergeCell ref="H30:J30"/>
    <mergeCell ref="K30:M30"/>
    <mergeCell ref="A25:C25"/>
    <mergeCell ref="D25:H25"/>
    <mergeCell ref="I25:K25"/>
    <mergeCell ref="L25:M25"/>
    <mergeCell ref="J24:K24"/>
    <mergeCell ref="L24:M24"/>
    <mergeCell ref="A23:C23"/>
    <mergeCell ref="D23:E23"/>
    <mergeCell ref="A24:C24"/>
    <mergeCell ref="D24:E24"/>
    <mergeCell ref="F24:G24"/>
    <mergeCell ref="H24:I24"/>
    <mergeCell ref="F23:G23"/>
    <mergeCell ref="H23:I23"/>
    <mergeCell ref="J21:K21"/>
    <mergeCell ref="L21:M21"/>
    <mergeCell ref="J22:K22"/>
    <mergeCell ref="L22:M22"/>
    <mergeCell ref="J23:K23"/>
    <mergeCell ref="L23:M23"/>
    <mergeCell ref="A22:C22"/>
    <mergeCell ref="D22:E22"/>
    <mergeCell ref="F22:G22"/>
    <mergeCell ref="H22:I22"/>
    <mergeCell ref="A21:C21"/>
    <mergeCell ref="D21:E21"/>
    <mergeCell ref="F21:G21"/>
    <mergeCell ref="H21:I21"/>
    <mergeCell ref="A20:C20"/>
    <mergeCell ref="D20:I20"/>
    <mergeCell ref="J20:K20"/>
    <mergeCell ref="L20:M20"/>
    <mergeCell ref="J19:K19"/>
    <mergeCell ref="L19:M19"/>
    <mergeCell ref="A18:C18"/>
    <mergeCell ref="D18:E18"/>
    <mergeCell ref="A19:C19"/>
    <mergeCell ref="D19:E19"/>
    <mergeCell ref="F19:G19"/>
    <mergeCell ref="H19:I19"/>
    <mergeCell ref="F18:G18"/>
    <mergeCell ref="H18:I18"/>
    <mergeCell ref="J16:K16"/>
    <mergeCell ref="L16:M16"/>
    <mergeCell ref="J17:K17"/>
    <mergeCell ref="L17:M17"/>
    <mergeCell ref="J18:K18"/>
    <mergeCell ref="L18:M18"/>
    <mergeCell ref="A17:C17"/>
    <mergeCell ref="D17:E17"/>
    <mergeCell ref="F17:G17"/>
    <mergeCell ref="H17:I17"/>
    <mergeCell ref="A16:C16"/>
    <mergeCell ref="D16:E16"/>
    <mergeCell ref="F16:G16"/>
    <mergeCell ref="H16:I16"/>
    <mergeCell ref="J15:K15"/>
    <mergeCell ref="L15:M15"/>
    <mergeCell ref="A14:C14"/>
    <mergeCell ref="D14:E14"/>
    <mergeCell ref="F14:G14"/>
    <mergeCell ref="A15:C15"/>
    <mergeCell ref="D15:E15"/>
    <mergeCell ref="F15:G15"/>
    <mergeCell ref="H15:I15"/>
    <mergeCell ref="H14:I14"/>
    <mergeCell ref="A13:C13"/>
    <mergeCell ref="D13:G13"/>
    <mergeCell ref="H13:J13"/>
    <mergeCell ref="J14:K14"/>
    <mergeCell ref="K13:M13"/>
    <mergeCell ref="L14:M14"/>
    <mergeCell ref="I11:J11"/>
    <mergeCell ref="K11:M11"/>
    <mergeCell ref="A12:C12"/>
    <mergeCell ref="D12:G12"/>
    <mergeCell ref="H12:J12"/>
    <mergeCell ref="K12:M12"/>
    <mergeCell ref="A11:B11"/>
    <mergeCell ref="C11:D11"/>
    <mergeCell ref="E11:F11"/>
    <mergeCell ref="G11:H11"/>
    <mergeCell ref="A10:B10"/>
    <mergeCell ref="C10:G10"/>
    <mergeCell ref="H10:J10"/>
    <mergeCell ref="K10:M10"/>
    <mergeCell ref="J8:K8"/>
    <mergeCell ref="L8:M8"/>
    <mergeCell ref="A9:B9"/>
    <mergeCell ref="C9:E9"/>
    <mergeCell ref="F9:G9"/>
    <mergeCell ref="H9:I9"/>
    <mergeCell ref="J9:K9"/>
    <mergeCell ref="L9:M9"/>
    <mergeCell ref="A8:C8"/>
    <mergeCell ref="D8:E8"/>
    <mergeCell ref="F8:G8"/>
    <mergeCell ref="H8:I8"/>
    <mergeCell ref="A7:C7"/>
    <mergeCell ref="F7:G7"/>
    <mergeCell ref="L7:M7"/>
    <mergeCell ref="A6:C6"/>
    <mergeCell ref="D6:G6"/>
    <mergeCell ref="H6:J6"/>
    <mergeCell ref="K6:M6"/>
    <mergeCell ref="A5:C5"/>
    <mergeCell ref="D5:G5"/>
    <mergeCell ref="H5:I5"/>
    <mergeCell ref="J5:M5"/>
    <mergeCell ref="A4:D4"/>
    <mergeCell ref="E4:G4"/>
    <mergeCell ref="H4:J4"/>
    <mergeCell ref="K4:M4"/>
    <mergeCell ref="A3:C3"/>
    <mergeCell ref="D3:G3"/>
    <mergeCell ref="H3:J3"/>
    <mergeCell ref="K3:M3"/>
    <mergeCell ref="A1:M1"/>
    <mergeCell ref="A2:C2"/>
    <mergeCell ref="D2:G2"/>
    <mergeCell ref="H2:I2"/>
    <mergeCell ref="J2:M2"/>
    <mergeCell ref="A88:C88"/>
    <mergeCell ref="I88:M88"/>
    <mergeCell ref="A87:C87"/>
    <mergeCell ref="A86:M86"/>
    <mergeCell ref="I87:M87"/>
    <mergeCell ref="F87:G87"/>
    <mergeCell ref="D87:E87"/>
    <mergeCell ref="D88:E88"/>
    <mergeCell ref="F88:G88"/>
    <mergeCell ref="A89:C89"/>
    <mergeCell ref="D89:E89"/>
    <mergeCell ref="F89:G89"/>
    <mergeCell ref="I89:M89"/>
    <mergeCell ref="A90:C90"/>
    <mergeCell ref="D90:E90"/>
    <mergeCell ref="F90:G90"/>
    <mergeCell ref="I90:M90"/>
    <mergeCell ref="A91:C91"/>
    <mergeCell ref="D91:E91"/>
    <mergeCell ref="F91:G91"/>
    <mergeCell ref="I91:M91"/>
    <mergeCell ref="A92:C92"/>
    <mergeCell ref="D92:E92"/>
    <mergeCell ref="F92:G92"/>
    <mergeCell ref="I92:M92"/>
    <mergeCell ref="A93:C93"/>
    <mergeCell ref="D93:E93"/>
    <mergeCell ref="F93:G93"/>
    <mergeCell ref="I93:M93"/>
    <mergeCell ref="A94:C94"/>
    <mergeCell ref="D94:E94"/>
    <mergeCell ref="F94:G94"/>
    <mergeCell ref="I94:M94"/>
    <mergeCell ref="A95:C95"/>
    <mergeCell ref="D95:E95"/>
    <mergeCell ref="F95:G95"/>
    <mergeCell ref="I95:M95"/>
    <mergeCell ref="A96:C96"/>
    <mergeCell ref="D96:E96"/>
    <mergeCell ref="F96:G96"/>
    <mergeCell ref="I96:M96"/>
    <mergeCell ref="A97:C97"/>
    <mergeCell ref="D97:E97"/>
    <mergeCell ref="F97:G97"/>
    <mergeCell ref="I97:M97"/>
    <mergeCell ref="A98:C98"/>
    <mergeCell ref="D98:E98"/>
    <mergeCell ref="F98:G98"/>
    <mergeCell ref="I98:M98"/>
    <mergeCell ref="A99:C99"/>
    <mergeCell ref="D99:E99"/>
    <mergeCell ref="F99:G99"/>
    <mergeCell ref="I99:M99"/>
    <mergeCell ref="A100:C100"/>
    <mergeCell ref="D100:E100"/>
    <mergeCell ref="F100:G100"/>
    <mergeCell ref="I100:M100"/>
    <mergeCell ref="A101:C101"/>
    <mergeCell ref="D101:E101"/>
    <mergeCell ref="F101:G101"/>
    <mergeCell ref="I101:M101"/>
    <mergeCell ref="A102:C102"/>
    <mergeCell ref="D102:E102"/>
    <mergeCell ref="F102:G102"/>
    <mergeCell ref="I102:M102"/>
    <mergeCell ref="A103:C103"/>
    <mergeCell ref="D103:E103"/>
    <mergeCell ref="F103:G103"/>
    <mergeCell ref="I103:M103"/>
    <mergeCell ref="A104:C104"/>
    <mergeCell ref="D104:E104"/>
    <mergeCell ref="F104:G104"/>
    <mergeCell ref="I104:M104"/>
    <mergeCell ref="A105:C105"/>
    <mergeCell ref="D105:E105"/>
    <mergeCell ref="F105:G105"/>
    <mergeCell ref="I105:M105"/>
    <mergeCell ref="A106:C106"/>
    <mergeCell ref="D106:E106"/>
    <mergeCell ref="F106:G106"/>
    <mergeCell ref="I106:M10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langchao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yzy</dc:creator>
  <cp:keywords/>
  <dc:description/>
  <cp:lastModifiedBy>MC SYSTEM</cp:lastModifiedBy>
  <cp:lastPrinted>2007-08-08T05:15:12Z</cp:lastPrinted>
  <dcterms:created xsi:type="dcterms:W3CDTF">2004-04-19T03:27:14Z</dcterms:created>
  <dcterms:modified xsi:type="dcterms:W3CDTF">2011-01-17T06:56:18Z</dcterms:modified>
  <cp:category/>
  <cp:version/>
  <cp:contentType/>
  <cp:contentStatus/>
</cp:coreProperties>
</file>