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4065" windowWidth="12735" windowHeight="3360" activeTab="0"/>
  </bookViews>
  <sheets>
    <sheet name="起重机" sheetId="1" r:id="rId1"/>
    <sheet name="附件及辅机" sheetId="2" r:id="rId2"/>
    <sheet name="打印页" sheetId="3" r:id="rId3"/>
  </sheets>
  <definedNames/>
  <calcPr fullCalcOnLoad="1"/>
</workbook>
</file>

<file path=xl/sharedStrings.xml><?xml version="1.0" encoding="utf-8"?>
<sst xmlns="http://schemas.openxmlformats.org/spreadsheetml/2006/main" count="571" uniqueCount="308">
  <si>
    <t>注册登记机构</t>
  </si>
  <si>
    <t>注册登记日期</t>
  </si>
  <si>
    <t>更新日期</t>
  </si>
  <si>
    <t>单位内部编号</t>
  </si>
  <si>
    <t>注册登记人员</t>
  </si>
  <si>
    <t>使用单位</t>
  </si>
  <si>
    <t>使用单位地址</t>
  </si>
  <si>
    <t>邮政编码</t>
  </si>
  <si>
    <t>安全管理部门</t>
  </si>
  <si>
    <t>安全管理人员</t>
  </si>
  <si>
    <t>联系电话</t>
  </si>
  <si>
    <t>制造单位</t>
  </si>
  <si>
    <t>出厂编号</t>
  </si>
  <si>
    <t>安装单位</t>
  </si>
  <si>
    <t>投用日期</t>
  </si>
  <si>
    <t>主要安全附件及附属设备、水处理设备</t>
  </si>
  <si>
    <t>名    称</t>
  </si>
  <si>
    <t>型    号</t>
  </si>
  <si>
    <t>规    格</t>
  </si>
  <si>
    <t>数量</t>
  </si>
  <si>
    <t>制 造 厂 家</t>
  </si>
  <si>
    <t>检验单位</t>
  </si>
  <si>
    <t>检验单位代码</t>
  </si>
  <si>
    <t>检验日期</t>
  </si>
  <si>
    <t>检验类别</t>
  </si>
  <si>
    <t>主要问题</t>
  </si>
  <si>
    <t>检验结论</t>
  </si>
  <si>
    <t>报告书编号</t>
  </si>
  <si>
    <t>下次检验日期</t>
  </si>
  <si>
    <t>事故类别</t>
  </si>
  <si>
    <t>事故发生日期</t>
  </si>
  <si>
    <t>设备注册代码</t>
  </si>
  <si>
    <t>设计单位</t>
  </si>
  <si>
    <t>产权单位</t>
  </si>
  <si>
    <t>产权单位代码</t>
  </si>
  <si>
    <t>产权单位地址</t>
  </si>
  <si>
    <t>单位法人代表</t>
  </si>
  <si>
    <t>使用单位代码</t>
  </si>
  <si>
    <t>设备使用地点</t>
  </si>
  <si>
    <t>操作人员</t>
  </si>
  <si>
    <t>设备类别</t>
  </si>
  <si>
    <t>设备名称</t>
  </si>
  <si>
    <t>设备型号</t>
  </si>
  <si>
    <t>设计单位代码</t>
  </si>
  <si>
    <t>制造单位代码</t>
  </si>
  <si>
    <t>资格证书名称</t>
  </si>
  <si>
    <t>资格证书号</t>
  </si>
  <si>
    <t>安装单位代码</t>
  </si>
  <si>
    <t>资格证书编号</t>
  </si>
  <si>
    <t>项目负责人</t>
  </si>
  <si>
    <t>土建施工单位</t>
  </si>
  <si>
    <t>开始施工日期</t>
  </si>
  <si>
    <t>土建验收单位</t>
  </si>
  <si>
    <t>竣工验收日期</t>
  </si>
  <si>
    <t>维修保养单位</t>
  </si>
  <si>
    <t>维修单位代码</t>
  </si>
  <si>
    <t>维保责任人</t>
  </si>
  <si>
    <t>电话</t>
  </si>
  <si>
    <t>设备变动方式</t>
  </si>
  <si>
    <t>设备变动项目</t>
  </si>
  <si>
    <t>设备变动日期</t>
  </si>
  <si>
    <t>设备承担单位</t>
  </si>
  <si>
    <t>承担单位代码</t>
  </si>
  <si>
    <r>
      <t>维保周期</t>
    </r>
    <r>
      <rPr>
        <sz val="11"/>
        <color indexed="8"/>
        <rFont val="Times New Roman"/>
        <family val="1"/>
      </rPr>
      <t xml:space="preserve">( </t>
    </r>
    <r>
      <rPr>
        <sz val="11"/>
        <color indexed="8"/>
        <rFont val="宋体"/>
        <family val="0"/>
      </rPr>
      <t>周</t>
    </r>
    <r>
      <rPr>
        <sz val="11"/>
        <color indexed="8"/>
        <rFont val="Times New Roman"/>
        <family val="1"/>
      </rPr>
      <t>)</t>
    </r>
  </si>
  <si>
    <r>
      <t>大修周期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)</t>
    </r>
  </si>
  <si>
    <t>E-Mail</t>
  </si>
  <si>
    <t>经办人</t>
  </si>
  <si>
    <t>填表日期</t>
  </si>
  <si>
    <t>备注</t>
  </si>
  <si>
    <t>验收检验机构</t>
  </si>
  <si>
    <t>SEBaseInfo</t>
  </si>
  <si>
    <t>SecuriryCircs</t>
  </si>
  <si>
    <t>TestCircs</t>
  </si>
  <si>
    <t>SlipState</t>
  </si>
  <si>
    <t>SEAlteration</t>
  </si>
  <si>
    <t>VarChar2</t>
  </si>
  <si>
    <t>VarChar2</t>
  </si>
  <si>
    <t>END</t>
  </si>
  <si>
    <t>SE_ID</t>
  </si>
  <si>
    <t>Annal_ID</t>
  </si>
  <si>
    <t>Annal_ID</t>
  </si>
  <si>
    <t>Reg_Dept</t>
  </si>
  <si>
    <t>Reg_Date</t>
  </si>
  <si>
    <t>SE_Code</t>
  </si>
  <si>
    <t>Reg_Update_Date</t>
  </si>
  <si>
    <t>Inner_Num</t>
  </si>
  <si>
    <t>厂车牌照编号</t>
  </si>
  <si>
    <t>Bus_Number</t>
  </si>
  <si>
    <t>Reg_Person</t>
  </si>
  <si>
    <t>PR_Units_Name</t>
  </si>
  <si>
    <t>Card_ID</t>
  </si>
  <si>
    <t>PR_Units_Corporation</t>
  </si>
  <si>
    <t>SEBaseInfo</t>
  </si>
  <si>
    <t>PR_Units_Post</t>
  </si>
  <si>
    <t>PR_Units_Address</t>
  </si>
  <si>
    <t>PR_Units_Tel</t>
  </si>
  <si>
    <t>Principal</t>
  </si>
  <si>
    <t>Use_Units_Name</t>
  </si>
  <si>
    <t>Use_Units_Address</t>
  </si>
  <si>
    <t>Use_Units_Post</t>
  </si>
  <si>
    <t>Dept_Name</t>
  </si>
  <si>
    <t>Securiry_Person</t>
  </si>
  <si>
    <t>Dept_Tel</t>
  </si>
  <si>
    <t>Install_Address</t>
  </si>
  <si>
    <t>Operation_Man</t>
  </si>
  <si>
    <t>SE_Name</t>
  </si>
  <si>
    <t>Model</t>
  </si>
  <si>
    <t>Design_Units_Name</t>
  </si>
  <si>
    <t>Design_Units_ID</t>
  </si>
  <si>
    <t>Make_Units_Name</t>
  </si>
  <si>
    <t>Make_Units_ID</t>
  </si>
  <si>
    <t>Make_Cer_Name</t>
  </si>
  <si>
    <t>Make_Cer_Num</t>
  </si>
  <si>
    <t>Make_Cer_Tel</t>
  </si>
  <si>
    <t>Make_Date</t>
  </si>
  <si>
    <t>Factory_Num</t>
  </si>
  <si>
    <t>适用场合</t>
  </si>
  <si>
    <t>Occasion</t>
  </si>
  <si>
    <t>Install_Units_Name</t>
  </si>
  <si>
    <t>Install_Units_ID</t>
  </si>
  <si>
    <t>Install_Cer_Num</t>
  </si>
  <si>
    <t>Install_Units_Tel</t>
  </si>
  <si>
    <t>Construct_Units_Name</t>
  </si>
  <si>
    <t>Construct_Date</t>
  </si>
  <si>
    <t>YS_Units_Name</t>
  </si>
  <si>
    <t>YS_Date</t>
  </si>
  <si>
    <t>YS_Test_Units</t>
  </si>
  <si>
    <t>YS_Test_Num</t>
  </si>
  <si>
    <t>Begin_Use_Date</t>
  </si>
  <si>
    <t>Maintenance_Cycle</t>
  </si>
  <si>
    <t>MaintenanceState</t>
  </si>
  <si>
    <t>Repair_Cycle</t>
  </si>
  <si>
    <t>Maintenance_Units_Name</t>
  </si>
  <si>
    <t>Maintenance_Units_ID</t>
  </si>
  <si>
    <t>Maintenance_Cer_Num</t>
  </si>
  <si>
    <t>Maintenance_Principal</t>
  </si>
  <si>
    <t>Maintenance_Units_Tel</t>
  </si>
  <si>
    <t>Test_Units_Name</t>
  </si>
  <si>
    <t>Test_Units_ID</t>
  </si>
  <si>
    <t>Test_Type</t>
  </si>
  <si>
    <t>Problem</t>
  </si>
  <si>
    <t>Test_Verdict</t>
  </si>
  <si>
    <t>Test_Book_Num</t>
  </si>
  <si>
    <t>Next_Test_Date</t>
  </si>
  <si>
    <t>Slip_Type</t>
  </si>
  <si>
    <t>Slip_Date</t>
  </si>
  <si>
    <t>Slip_Dispozal</t>
  </si>
  <si>
    <t>Alteration_Mode</t>
  </si>
  <si>
    <t>Logic_Alteration</t>
  </si>
  <si>
    <t>Alteration_Date</t>
  </si>
  <si>
    <t>Units_Name</t>
  </si>
  <si>
    <t>Units_ID</t>
  </si>
  <si>
    <t>Use_Reg_Num</t>
  </si>
  <si>
    <t>Province_For_Short</t>
  </si>
  <si>
    <t>Area_Desc</t>
  </si>
  <si>
    <t>County_Simbol</t>
  </si>
  <si>
    <t>法定代表人</t>
  </si>
  <si>
    <t>Use_Units_Corporation</t>
  </si>
  <si>
    <t>Use_Units_Tel</t>
  </si>
  <si>
    <t>PR_Units_Email</t>
  </si>
  <si>
    <t>PR_Units_Fax</t>
  </si>
  <si>
    <t>Principal_Tel</t>
  </si>
  <si>
    <t>Via_Person</t>
  </si>
  <si>
    <t>Via_Person_Tel</t>
  </si>
  <si>
    <t>Via_Person_Handset</t>
  </si>
  <si>
    <t>Table_Name</t>
  </si>
  <si>
    <t>Date</t>
  </si>
  <si>
    <t>Denseness</t>
  </si>
  <si>
    <t>Peril_Resource</t>
  </si>
  <si>
    <t>Measure</t>
  </si>
  <si>
    <t>Remark</t>
  </si>
  <si>
    <t>SEBaseInfo</t>
  </si>
  <si>
    <t>Date</t>
  </si>
  <si>
    <t>Next_Test_Date</t>
  </si>
  <si>
    <t>SEAlteration</t>
  </si>
  <si>
    <t>特种设备（普查）注册登记表</t>
  </si>
  <si>
    <t>AnnexInfo</t>
  </si>
  <si>
    <t>Annex_ID</t>
  </si>
  <si>
    <t>Annex_Name</t>
  </si>
  <si>
    <t>Annex_Model</t>
  </si>
  <si>
    <t>Annex_Spec</t>
  </si>
  <si>
    <t>Annex_Count</t>
  </si>
  <si>
    <t>VarChar2</t>
  </si>
  <si>
    <t>Project_Principal</t>
  </si>
  <si>
    <t>Test_Date</t>
  </si>
  <si>
    <t>制造年月</t>
  </si>
  <si>
    <t>起重机技术参数</t>
  </si>
  <si>
    <t>CraneParam</t>
  </si>
  <si>
    <t>VarChar2</t>
  </si>
  <si>
    <t>Crane_Load</t>
  </si>
  <si>
    <t>Crane_Moment</t>
  </si>
  <si>
    <t>Crane_High</t>
  </si>
  <si>
    <t>Crane_Radii</t>
  </si>
  <si>
    <t>起重机登记卡（基本信息）</t>
  </si>
  <si>
    <t>主键</t>
  </si>
  <si>
    <t>外键</t>
  </si>
  <si>
    <t>SE0407</t>
  </si>
  <si>
    <t>验收报告编号</t>
  </si>
  <si>
    <t>事故处理结果</t>
  </si>
  <si>
    <t>使用登记证号码</t>
  </si>
  <si>
    <t>注册代码</t>
  </si>
  <si>
    <t>详细地址</t>
  </si>
  <si>
    <t>邮政编码</t>
  </si>
  <si>
    <t>使用单位地址(省)</t>
  </si>
  <si>
    <t>市</t>
  </si>
  <si>
    <t>区（县）</t>
  </si>
  <si>
    <t>电话（或总机）</t>
  </si>
  <si>
    <t>传真</t>
  </si>
  <si>
    <t>主管负责人</t>
  </si>
  <si>
    <t>主管负责人电话</t>
  </si>
  <si>
    <t>经办人电话</t>
  </si>
  <si>
    <t>手机或传呼</t>
  </si>
  <si>
    <t>是否在人口密集区</t>
  </si>
  <si>
    <t>是否重大危险源</t>
  </si>
  <si>
    <t>是否制定事故应急措施和救援预案</t>
  </si>
  <si>
    <t>Use_Units_ID</t>
  </si>
  <si>
    <t>起重机械载荷</t>
  </si>
  <si>
    <t>起重机械提升力矩</t>
  </si>
  <si>
    <t>起重机械提升高度</t>
  </si>
  <si>
    <t>起重机械工作半径</t>
  </si>
  <si>
    <t>鲁</t>
  </si>
  <si>
    <t>SE_Type</t>
  </si>
  <si>
    <t>所在村</t>
  </si>
  <si>
    <t>Install_Town</t>
  </si>
  <si>
    <t>Install_Village</t>
  </si>
  <si>
    <t>起重机械提升力矩</t>
  </si>
  <si>
    <t>起重机械提升高度</t>
  </si>
  <si>
    <t>区（县）</t>
  </si>
  <si>
    <t>所在乡镇</t>
  </si>
  <si>
    <t>所在村</t>
  </si>
  <si>
    <t>使用单位地址</t>
  </si>
  <si>
    <t>传真</t>
  </si>
  <si>
    <r>
      <t>制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造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厂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家</t>
    </r>
  </si>
  <si>
    <t>数量</t>
  </si>
  <si>
    <t>规    格</t>
  </si>
  <si>
    <t>起重机（普查）注册登记表</t>
  </si>
  <si>
    <t>是否重大危险源</t>
  </si>
  <si>
    <t>注册登记机构</t>
  </si>
  <si>
    <t>注册登记日期</t>
  </si>
  <si>
    <t>设备注册代码</t>
  </si>
  <si>
    <t>单位内部编号</t>
  </si>
  <si>
    <t>厂车牌照编号</t>
  </si>
  <si>
    <t>注册登记人员</t>
  </si>
  <si>
    <t>产权单位</t>
  </si>
  <si>
    <t>产权单位代码</t>
  </si>
  <si>
    <t>产权单位地址</t>
  </si>
  <si>
    <t>邮政编码</t>
  </si>
  <si>
    <t>单位法人代表</t>
  </si>
  <si>
    <t>联系电话</t>
  </si>
  <si>
    <t>使用单位</t>
  </si>
  <si>
    <t>使用单位代码</t>
  </si>
  <si>
    <t>使用单位地址</t>
  </si>
  <si>
    <t>安全管理部门</t>
  </si>
  <si>
    <t>安全管理人员</t>
  </si>
  <si>
    <t>设备使用地点</t>
  </si>
  <si>
    <t>操作人员</t>
  </si>
  <si>
    <t>设备类别</t>
  </si>
  <si>
    <t>设备名称</t>
  </si>
  <si>
    <t>设备型号</t>
  </si>
  <si>
    <t>设计单位</t>
  </si>
  <si>
    <t>设计单位代码</t>
  </si>
  <si>
    <t>制造单位</t>
  </si>
  <si>
    <t>制造单位代码</t>
  </si>
  <si>
    <t>资格证书名称</t>
  </si>
  <si>
    <t>资格证书名称</t>
  </si>
  <si>
    <t>出厂编号</t>
  </si>
  <si>
    <t>安装单位</t>
  </si>
  <si>
    <t>安装单位代码</t>
  </si>
  <si>
    <t>资格证书编号</t>
  </si>
  <si>
    <t>项目负责人</t>
  </si>
  <si>
    <t>联系电话</t>
  </si>
  <si>
    <t>土建施工单位</t>
  </si>
  <si>
    <t>土建验收单位</t>
  </si>
  <si>
    <t>竣工验收日期</t>
  </si>
  <si>
    <r>
      <t>维保周期</t>
    </r>
    <r>
      <rPr>
        <sz val="11"/>
        <color indexed="8"/>
        <rFont val="Times New Roman"/>
        <family val="1"/>
      </rPr>
      <t xml:space="preserve">( </t>
    </r>
    <r>
      <rPr>
        <sz val="11"/>
        <color indexed="8"/>
        <rFont val="宋体"/>
        <family val="0"/>
      </rPr>
      <t>周</t>
    </r>
    <r>
      <rPr>
        <sz val="11"/>
        <color indexed="8"/>
        <rFont val="Times New Roman"/>
        <family val="1"/>
      </rPr>
      <t>)</t>
    </r>
  </si>
  <si>
    <t>维修保养单位</t>
  </si>
  <si>
    <t>维修单位代码</t>
  </si>
  <si>
    <t>资格证书号</t>
  </si>
  <si>
    <t>维保责任人</t>
  </si>
  <si>
    <t>检验单位</t>
  </si>
  <si>
    <t>检验单位代码</t>
  </si>
  <si>
    <t>主要问题</t>
  </si>
  <si>
    <t>报告书编号</t>
  </si>
  <si>
    <t>事故发生日期</t>
  </si>
  <si>
    <t>事故处理结果</t>
  </si>
  <si>
    <t>设备变动方式</t>
  </si>
  <si>
    <t>设备变动项目</t>
  </si>
  <si>
    <t>设备承担单位</t>
  </si>
  <si>
    <t>承担单位代码</t>
  </si>
  <si>
    <t>电话（或总机）</t>
  </si>
  <si>
    <t>E-Mail</t>
  </si>
  <si>
    <t>主管负责人电话</t>
  </si>
  <si>
    <t>经办人</t>
  </si>
  <si>
    <t>经办人电话</t>
  </si>
  <si>
    <t>备注</t>
  </si>
  <si>
    <t>所在乡镇</t>
  </si>
  <si>
    <t>名称</t>
  </si>
  <si>
    <t>型号</t>
  </si>
  <si>
    <t>规格</t>
  </si>
  <si>
    <t>青岛市</t>
  </si>
  <si>
    <t>黄岛区</t>
  </si>
  <si>
    <t>否</t>
  </si>
  <si>
    <t>是</t>
  </si>
  <si>
    <t>外部检验</t>
  </si>
  <si>
    <r>
      <t>制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厂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家</t>
    </r>
  </si>
  <si>
    <t>长江路街办</t>
  </si>
  <si>
    <t>青岛市质量技术监督局（5）</t>
  </si>
  <si>
    <t>青岛市锅炉压力容器检验所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</si>
</sst>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;[Red]0.00"/>
    <numFmt numFmtId="188" formatCode="0;[Red]0"/>
  </numFmts>
  <fonts count="16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Times New Roman"/>
      <family val="1"/>
    </font>
    <font>
      <u val="single"/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188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>
      <alignment horizontal="left" vertical="center" shrinkToFit="1"/>
    </xf>
    <xf numFmtId="14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>
      <alignment horizontal="left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14" fontId="5" fillId="2" borderId="0" xfId="0" applyNumberFormat="1" applyFont="1" applyFill="1" applyAlignment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14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11" xfId="0" applyFont="1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horizontal="left" vertical="center" shrinkToFit="1"/>
    </xf>
    <xf numFmtId="0" fontId="5" fillId="2" borderId="7" xfId="0" applyFont="1" applyFill="1" applyBorder="1" applyAlignment="1" applyProtection="1">
      <alignment horizontal="center" vertical="center" shrinkToFit="1"/>
      <protection/>
    </xf>
    <xf numFmtId="0" fontId="5" fillId="2" borderId="1" xfId="0" applyFont="1" applyFill="1" applyBorder="1" applyAlignment="1" applyProtection="1">
      <alignment horizontal="center" vertical="center" shrinkToFit="1"/>
      <protection/>
    </xf>
    <xf numFmtId="0" fontId="8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187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187" fontId="7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>
      <alignment horizontal="left" vertical="center" shrinkToFit="1"/>
    </xf>
    <xf numFmtId="0" fontId="10" fillId="2" borderId="0" xfId="0" applyFont="1" applyFill="1" applyAlignment="1" applyProtection="1">
      <alignment horizontal="left" shrinkToFit="1"/>
      <protection hidden="1"/>
    </xf>
    <xf numFmtId="0" fontId="9" fillId="2" borderId="0" xfId="0" applyFont="1" applyFill="1" applyAlignment="1" applyProtection="1">
      <alignment shrinkToFit="1"/>
      <protection hidden="1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2" borderId="7" xfId="0" applyNumberFormat="1" applyFont="1" applyFill="1" applyBorder="1" applyAlignment="1" applyProtection="1">
      <alignment horizontal="center" vertical="center" shrinkToFit="1"/>
      <protection/>
    </xf>
    <xf numFmtId="0" fontId="5" fillId="2" borderId="1" xfId="0" applyNumberFormat="1" applyFont="1" applyFill="1" applyBorder="1" applyAlignment="1" applyProtection="1">
      <alignment horizontal="center" vertical="center" shrinkToFit="1"/>
      <protection/>
    </xf>
    <xf numFmtId="49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Alignment="1" applyProtection="1">
      <alignment/>
      <protection/>
    </xf>
    <xf numFmtId="0" fontId="5" fillId="2" borderId="11" xfId="0" applyNumberFormat="1" applyFont="1" applyFill="1" applyBorder="1" applyAlignment="1" applyProtection="1">
      <alignment horizontal="left" vertical="center" shrinkToFit="1"/>
      <protection/>
    </xf>
    <xf numFmtId="0" fontId="5" fillId="2" borderId="12" xfId="0" applyNumberFormat="1" applyFont="1" applyFill="1" applyBorder="1" applyAlignment="1" applyProtection="1">
      <alignment horizontal="left" vertical="center" shrinkToFit="1"/>
      <protection/>
    </xf>
    <xf numFmtId="14" fontId="7" fillId="2" borderId="14" xfId="0" applyNumberFormat="1" applyFont="1" applyFill="1" applyBorder="1" applyAlignment="1" applyProtection="1">
      <alignment horizontal="center" vertical="center" shrinkToFit="1"/>
      <protection/>
    </xf>
    <xf numFmtId="0" fontId="5" fillId="2" borderId="6" xfId="0" applyNumberFormat="1" applyFont="1" applyFill="1" applyBorder="1" applyAlignment="1" applyProtection="1">
      <alignment horizontal="left" vertical="center" shrinkToFit="1"/>
      <protection/>
    </xf>
    <xf numFmtId="0" fontId="7" fillId="2" borderId="1" xfId="0" applyNumberFormat="1" applyFont="1" applyFill="1" applyBorder="1" applyAlignment="1" applyProtection="1">
      <alignment horizontal="center" vertical="center" shrinkToFit="1"/>
      <protection/>
    </xf>
    <xf numFmtId="0" fontId="5" fillId="2" borderId="1" xfId="0" applyNumberFormat="1" applyFont="1" applyFill="1" applyBorder="1" applyAlignment="1" applyProtection="1">
      <alignment horizontal="left" vertical="center" shrinkToFit="1"/>
      <protection/>
    </xf>
    <xf numFmtId="0" fontId="7" fillId="2" borderId="7" xfId="0" applyNumberFormat="1" applyFont="1" applyFill="1" applyBorder="1" applyAlignment="1" applyProtection="1">
      <alignment horizontal="center" vertical="center" shrinkToFit="1"/>
      <protection/>
    </xf>
    <xf numFmtId="0" fontId="7" fillId="2" borderId="15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Border="1" applyAlignment="1" applyProtection="1">
      <alignment/>
      <protection/>
    </xf>
    <xf numFmtId="14" fontId="7" fillId="2" borderId="1" xfId="0" applyNumberFormat="1" applyFont="1" applyFill="1" applyBorder="1" applyAlignment="1" applyProtection="1">
      <alignment horizontal="center" vertical="center" shrinkToFit="1"/>
      <protection/>
    </xf>
    <xf numFmtId="0" fontId="5" fillId="2" borderId="9" xfId="0" applyNumberFormat="1" applyFont="1" applyFill="1" applyBorder="1" applyAlignment="1" applyProtection="1">
      <alignment horizontal="left" vertical="center" shrinkToFit="1"/>
      <protection/>
    </xf>
    <xf numFmtId="0" fontId="5" fillId="2" borderId="11" xfId="0" applyNumberFormat="1" applyFont="1" applyFill="1" applyBorder="1" applyAlignment="1" applyProtection="1">
      <alignment horizontal="center" vertical="center"/>
      <protection/>
    </xf>
    <xf numFmtId="0" fontId="5" fillId="2" borderId="12" xfId="0" applyNumberFormat="1" applyFont="1" applyFill="1" applyBorder="1" applyAlignment="1" applyProtection="1">
      <alignment horizontal="center" vertical="center"/>
      <protection/>
    </xf>
    <xf numFmtId="49" fontId="5" fillId="2" borderId="6" xfId="0" applyNumberFormat="1" applyFont="1" applyFill="1" applyBorder="1" applyAlignment="1" applyProtection="1">
      <alignment horizontal="center" vertical="center"/>
      <protection/>
    </xf>
    <xf numFmtId="49" fontId="5" fillId="2" borderId="1" xfId="0" applyNumberFormat="1" applyFont="1" applyFill="1" applyBorder="1" applyAlignment="1" applyProtection="1">
      <alignment horizontal="center" vertical="center"/>
      <protection/>
    </xf>
    <xf numFmtId="0" fontId="5" fillId="2" borderId="1" xfId="0" applyNumberFormat="1" applyFont="1" applyFill="1" applyBorder="1" applyAlignment="1" applyProtection="1">
      <alignment horizontal="center" vertical="center"/>
      <protection/>
    </xf>
    <xf numFmtId="14" fontId="7" fillId="2" borderId="7" xfId="0" applyNumberFormat="1" applyFont="1" applyFill="1" applyBorder="1" applyAlignment="1" applyProtection="1">
      <alignment horizontal="center" vertical="center" shrinkToFit="1"/>
      <protection/>
    </xf>
    <xf numFmtId="49" fontId="5" fillId="2" borderId="9" xfId="0" applyNumberFormat="1" applyFont="1" applyFill="1" applyBorder="1" applyAlignment="1" applyProtection="1">
      <alignment horizontal="center" vertical="center"/>
      <protection/>
    </xf>
    <xf numFmtId="49" fontId="5" fillId="2" borderId="10" xfId="0" applyNumberFormat="1" applyFont="1" applyFill="1" applyBorder="1" applyAlignment="1" applyProtection="1">
      <alignment horizontal="center" vertical="center"/>
      <protection/>
    </xf>
    <xf numFmtId="0" fontId="5" fillId="2" borderId="10" xfId="0" applyNumberFormat="1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 shrinkToFit="1"/>
      <protection/>
    </xf>
    <xf numFmtId="0" fontId="5" fillId="2" borderId="1" xfId="0" applyNumberFormat="1" applyFont="1" applyFill="1" applyBorder="1" applyAlignment="1" applyProtection="1">
      <alignment horizontal="left" vertical="center" shrinkToFit="1"/>
      <protection/>
    </xf>
    <xf numFmtId="0" fontId="5" fillId="2" borderId="1" xfId="0" applyNumberFormat="1" applyFont="1" applyFill="1" applyBorder="1" applyAlignment="1" applyProtection="1">
      <alignment horizontal="center" vertical="center" shrinkToFit="1"/>
      <protection/>
    </xf>
    <xf numFmtId="0" fontId="5" fillId="2" borderId="7" xfId="0" applyNumberFormat="1" applyFont="1" applyFill="1" applyBorder="1" applyAlignment="1" applyProtection="1">
      <alignment horizontal="center" vertical="center" shrinkToFit="1"/>
      <protection/>
    </xf>
    <xf numFmtId="0" fontId="5" fillId="2" borderId="10" xfId="0" applyNumberFormat="1" applyFont="1" applyFill="1" applyBorder="1" applyAlignment="1" applyProtection="1">
      <alignment horizontal="center" vertical="center" shrinkToFit="1"/>
      <protection/>
    </xf>
    <xf numFmtId="0" fontId="5" fillId="2" borderId="15" xfId="0" applyNumberFormat="1" applyFont="1" applyFill="1" applyBorder="1" applyAlignment="1" applyProtection="1">
      <alignment horizontal="center" vertical="center" shrinkToFit="1"/>
      <protection/>
    </xf>
    <xf numFmtId="0" fontId="12" fillId="2" borderId="1" xfId="16" applyNumberFormat="1" applyFill="1" applyBorder="1" applyAlignment="1" applyProtection="1">
      <alignment horizontal="center" vertical="center" shrinkToFit="1"/>
      <protection/>
    </xf>
    <xf numFmtId="0" fontId="2" fillId="2" borderId="0" xfId="0" applyNumberFormat="1" applyFont="1" applyFill="1" applyBorder="1" applyAlignment="1" applyProtection="1">
      <alignment horizontal="center" vertical="center" shrinkToFit="1"/>
      <protection/>
    </xf>
    <xf numFmtId="0" fontId="5" fillId="2" borderId="12" xfId="0" applyNumberFormat="1" applyFont="1" applyFill="1" applyBorder="1" applyAlignment="1" applyProtection="1">
      <alignment horizontal="center" vertical="center" shrinkToFit="1"/>
      <protection/>
    </xf>
    <xf numFmtId="0" fontId="4" fillId="2" borderId="16" xfId="0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7" xfId="0" applyNumberFormat="1" applyFont="1" applyFill="1" applyBorder="1" applyAlignment="1" applyProtection="1">
      <alignment horizontal="center" vertical="center" shrinkToFit="1"/>
      <protection/>
    </xf>
    <xf numFmtId="0" fontId="5" fillId="2" borderId="18" xfId="0" applyNumberFormat="1" applyFont="1" applyFill="1" applyBorder="1" applyAlignment="1" applyProtection="1">
      <alignment horizontal="center" vertical="center" shrinkToFit="1"/>
      <protection/>
    </xf>
    <xf numFmtId="0" fontId="2" fillId="2" borderId="1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 shrinkToFit="1"/>
      <protection/>
    </xf>
    <xf numFmtId="187" fontId="7" fillId="2" borderId="19" xfId="0" applyNumberFormat="1" applyFont="1" applyFill="1" applyBorder="1" applyAlignment="1" applyProtection="1">
      <alignment horizontal="center" vertical="center" shrinkToFit="1"/>
      <protection locked="0"/>
    </xf>
    <xf numFmtId="187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187" fontId="7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1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2" xfId="0" applyFont="1" applyFill="1" applyBorder="1" applyAlignment="1">
      <alignment horizontal="left" vertical="center" shrinkToFit="1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left" vertical="center" shrinkToFit="1"/>
    </xf>
    <xf numFmtId="0" fontId="15" fillId="2" borderId="21" xfId="16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1" xfId="0" applyFont="1" applyFill="1" applyBorder="1" applyAlignment="1" applyProtection="1">
      <alignment horizontal="center" vertical="center" shrinkToFit="1"/>
      <protection/>
    </xf>
    <xf numFmtId="0" fontId="5" fillId="2" borderId="22" xfId="0" applyFont="1" applyFill="1" applyBorder="1" applyAlignment="1" applyProtection="1">
      <alignment horizontal="center" vertical="center" shrinkToFit="1"/>
      <protection/>
    </xf>
    <xf numFmtId="0" fontId="5" fillId="2" borderId="23" xfId="0" applyFont="1" applyFill="1" applyBorder="1" applyAlignment="1" applyProtection="1">
      <alignment horizontal="center" vertical="center" shrinkToFit="1"/>
      <protection/>
    </xf>
    <xf numFmtId="0" fontId="5" fillId="2" borderId="8" xfId="0" applyFont="1" applyFill="1" applyBorder="1" applyAlignment="1" applyProtection="1">
      <alignment horizontal="center" vertical="center" shrinkToFit="1"/>
      <protection/>
    </xf>
    <xf numFmtId="0" fontId="2" fillId="2" borderId="26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7" fillId="2" borderId="12" xfId="0" applyNumberFormat="1" applyFont="1" applyFill="1" applyBorder="1" applyAlignment="1" applyProtection="1">
      <alignment horizontal="center" vertical="center" shrinkToFit="1"/>
      <protection/>
    </xf>
    <xf numFmtId="0" fontId="5" fillId="2" borderId="14" xfId="0" applyNumberFormat="1" applyFont="1" applyFill="1" applyBorder="1" applyAlignment="1" applyProtection="1">
      <alignment horizontal="center" vertical="center" shrinkToFit="1"/>
      <protection/>
    </xf>
    <xf numFmtId="0" fontId="5" fillId="2" borderId="10" xfId="0" applyNumberFormat="1" applyFont="1" applyFill="1" applyBorder="1" applyAlignment="1" applyProtection="1">
      <alignment horizontal="left" vertical="center" shrinkToFit="1"/>
      <protection/>
    </xf>
    <xf numFmtId="0" fontId="7" fillId="2" borderId="10" xfId="0" applyNumberFormat="1" applyFont="1" applyFill="1" applyBorder="1" applyAlignment="1" applyProtection="1">
      <alignment horizontal="left" vertical="center" shrinkToFit="1"/>
      <protection/>
    </xf>
    <xf numFmtId="0" fontId="7" fillId="2" borderId="1" xfId="0" applyNumberFormat="1" applyFont="1" applyFill="1" applyBorder="1" applyAlignment="1" applyProtection="1">
      <alignment horizontal="center" vertical="center" shrinkToFit="1"/>
      <protection/>
    </xf>
    <xf numFmtId="0" fontId="5" fillId="2" borderId="9" xfId="0" applyNumberFormat="1" applyFont="1" applyFill="1" applyBorder="1" applyAlignment="1" applyProtection="1">
      <alignment horizontal="center" vertical="center" shrinkToFit="1"/>
      <protection/>
    </xf>
    <xf numFmtId="0" fontId="7" fillId="2" borderId="10" xfId="0" applyNumberFormat="1" applyFont="1" applyFill="1" applyBorder="1" applyAlignment="1" applyProtection="1">
      <alignment horizontal="center" vertical="center" shrinkToFit="1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Alignment="1" applyProtection="1">
      <alignment horizontal="center" vertical="center" shrinkToFit="1"/>
      <protection/>
    </xf>
    <xf numFmtId="0" fontId="4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NumberFormat="1" applyBorder="1" applyAlignment="1" applyProtection="1">
      <alignment horizontal="center"/>
      <protection/>
    </xf>
    <xf numFmtId="0" fontId="0" fillId="0" borderId="14" xfId="0" applyNumberFormat="1" applyBorder="1" applyAlignment="1" applyProtection="1">
      <alignment horizontal="center"/>
      <protection/>
    </xf>
    <xf numFmtId="0" fontId="5" fillId="2" borderId="12" xfId="0" applyNumberFormat="1" applyFont="1" applyFill="1" applyBorder="1" applyAlignment="1" applyProtection="1">
      <alignment horizontal="center" vertical="center"/>
      <protection/>
    </xf>
    <xf numFmtId="0" fontId="5" fillId="2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Border="1" applyAlignment="1" applyProtection="1">
      <alignment horizontal="center"/>
      <protection/>
    </xf>
    <xf numFmtId="0" fontId="0" fillId="0" borderId="7" xfId="0" applyNumberFormat="1" applyBorder="1" applyAlignment="1" applyProtection="1">
      <alignment horizontal="center"/>
      <protection/>
    </xf>
    <xf numFmtId="0" fontId="5" fillId="2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/>
      <protection/>
    </xf>
    <xf numFmtId="0" fontId="0" fillId="0" borderId="15" xfId="0" applyNumberFormat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69"/>
  <sheetViews>
    <sheetView showGridLines="0" showRowColHeaders="0" showZeros="0" tabSelected="1" workbookViewId="0" topLeftCell="A1">
      <selection activeCell="H5" sqref="H5"/>
    </sheetView>
  </sheetViews>
  <sheetFormatPr defaultColWidth="9.00390625" defaultRowHeight="14.25"/>
  <cols>
    <col min="1" max="1" width="1.625" style="15" customWidth="1"/>
    <col min="2" max="2" width="16.125" style="15" customWidth="1"/>
    <col min="3" max="3" width="9.75390625" style="15" customWidth="1"/>
    <col min="4" max="4" width="9.00390625" style="15" customWidth="1"/>
    <col min="5" max="5" width="7.625" style="15" customWidth="1"/>
    <col min="6" max="6" width="10.00390625" style="15" customWidth="1"/>
    <col min="7" max="7" width="15.375" style="15" customWidth="1"/>
    <col min="8" max="8" width="9.75390625" style="15" bestFit="1" customWidth="1"/>
    <col min="9" max="9" width="9.375" style="15" hidden="1" customWidth="1"/>
    <col min="10" max="10" width="12.75390625" style="15" hidden="1" customWidth="1"/>
    <col min="11" max="11" width="20.375" style="15" hidden="1" customWidth="1"/>
    <col min="12" max="12" width="22.375" style="15" hidden="1" customWidth="1"/>
    <col min="13" max="13" width="0" style="15" hidden="1" customWidth="1"/>
    <col min="14" max="14" width="16.125" style="15" hidden="1" customWidth="1"/>
    <col min="15" max="15" width="16.625" style="15" hidden="1" customWidth="1"/>
    <col min="16" max="17" width="0" style="15" hidden="1" customWidth="1"/>
    <col min="18" max="18" width="17.75390625" style="15" hidden="1" customWidth="1"/>
    <col min="19" max="19" width="25.125" style="15" hidden="1" customWidth="1"/>
    <col min="20" max="20" width="12.50390625" style="15" hidden="1" customWidth="1"/>
    <col min="21" max="21" width="0" style="15" hidden="1" customWidth="1"/>
    <col min="22" max="22" width="13.375" style="15" hidden="1" customWidth="1"/>
    <col min="23" max="23" width="17.00390625" style="15" hidden="1" customWidth="1"/>
    <col min="24" max="25" width="0" style="15" hidden="1" customWidth="1"/>
    <col min="26" max="26" width="9.50390625" style="15" hidden="1" customWidth="1"/>
    <col min="27" max="27" width="17.625" style="15" hidden="1" customWidth="1"/>
    <col min="28" max="28" width="11.00390625" style="15" hidden="1" customWidth="1"/>
    <col min="29" max="29" width="0" style="15" hidden="1" customWidth="1"/>
    <col min="30" max="30" width="9.50390625" style="15" hidden="1" customWidth="1"/>
    <col min="31" max="31" width="18.00390625" style="15" hidden="1" customWidth="1"/>
    <col min="32" max="33" width="0" style="15" hidden="1" customWidth="1"/>
    <col min="34" max="34" width="14.00390625" style="15" hidden="1" customWidth="1"/>
    <col min="35" max="35" width="16.875" style="15" hidden="1" customWidth="1"/>
    <col min="36" max="81" width="0" style="15" hidden="1" customWidth="1"/>
    <col min="82" max="16384" width="9.00390625" style="15" customWidth="1"/>
  </cols>
  <sheetData>
    <row r="1" spans="1:10" ht="24" customHeight="1">
      <c r="A1" s="118" t="s">
        <v>196</v>
      </c>
      <c r="B1" s="120" t="s">
        <v>175</v>
      </c>
      <c r="C1" s="120"/>
      <c r="D1" s="120"/>
      <c r="E1" s="120"/>
      <c r="F1" s="120"/>
      <c r="G1" s="120"/>
      <c r="H1" s="120"/>
      <c r="J1" s="16"/>
    </row>
    <row r="2" spans="1:8" ht="27.75" customHeight="1" thickBot="1">
      <c r="A2" s="119"/>
      <c r="B2" s="83"/>
      <c r="C2" s="83"/>
      <c r="D2" s="83"/>
      <c r="E2" s="83"/>
      <c r="F2" s="83"/>
      <c r="G2" s="83"/>
      <c r="H2" s="83"/>
    </row>
    <row r="3" spans="2:38" ht="21.75" customHeight="1">
      <c r="B3" s="17" t="s">
        <v>237</v>
      </c>
      <c r="C3" s="96" t="s">
        <v>306</v>
      </c>
      <c r="D3" s="97"/>
      <c r="E3" s="97"/>
      <c r="F3" s="97"/>
      <c r="G3" s="20" t="s">
        <v>238</v>
      </c>
      <c r="H3" s="21"/>
      <c r="J3" s="22" t="s">
        <v>70</v>
      </c>
      <c r="K3" s="22" t="s">
        <v>78</v>
      </c>
      <c r="M3" s="22" t="s">
        <v>76</v>
      </c>
      <c r="N3" s="22" t="s">
        <v>187</v>
      </c>
      <c r="O3" s="22" t="s">
        <v>78</v>
      </c>
      <c r="Q3" s="22" t="s">
        <v>188</v>
      </c>
      <c r="R3" s="22" t="s">
        <v>130</v>
      </c>
      <c r="S3" s="22" t="s">
        <v>80</v>
      </c>
      <c r="U3" s="22" t="s">
        <v>76</v>
      </c>
      <c r="V3" s="22" t="s">
        <v>71</v>
      </c>
      <c r="W3" s="22" t="s">
        <v>80</v>
      </c>
      <c r="Y3" s="22" t="s">
        <v>76</v>
      </c>
      <c r="Z3" s="22" t="s">
        <v>72</v>
      </c>
      <c r="AA3" s="22" t="s">
        <v>79</v>
      </c>
      <c r="AC3" s="22" t="s">
        <v>76</v>
      </c>
      <c r="AD3" s="22" t="s">
        <v>73</v>
      </c>
      <c r="AE3" s="22" t="s">
        <v>80</v>
      </c>
      <c r="AG3" s="22" t="s">
        <v>76</v>
      </c>
      <c r="AH3" s="22" t="s">
        <v>74</v>
      </c>
      <c r="AI3" s="22" t="s">
        <v>79</v>
      </c>
      <c r="AK3" s="22" t="s">
        <v>76</v>
      </c>
      <c r="AL3" s="16" t="s">
        <v>77</v>
      </c>
    </row>
    <row r="4" spans="2:37" ht="21.75" customHeight="1">
      <c r="B4" s="17" t="s">
        <v>239</v>
      </c>
      <c r="C4" s="96"/>
      <c r="D4" s="97"/>
      <c r="E4" s="97"/>
      <c r="F4" s="97"/>
      <c r="G4" s="20" t="s">
        <v>2</v>
      </c>
      <c r="H4" s="21"/>
      <c r="J4" s="22" t="s">
        <v>70</v>
      </c>
      <c r="K4" s="22" t="s">
        <v>81</v>
      </c>
      <c r="L4" s="15" t="str">
        <f>C3</f>
        <v>青岛市质量技术监督局（5）</v>
      </c>
      <c r="M4" s="22" t="s">
        <v>76</v>
      </c>
      <c r="N4" s="22" t="s">
        <v>187</v>
      </c>
      <c r="O4" s="22" t="s">
        <v>189</v>
      </c>
      <c r="P4" s="15">
        <f>C45</f>
        <v>0</v>
      </c>
      <c r="Q4" s="22" t="s">
        <v>75</v>
      </c>
      <c r="R4" s="22" t="s">
        <v>130</v>
      </c>
      <c r="S4" s="22" t="s">
        <v>78</v>
      </c>
      <c r="U4" s="22" t="s">
        <v>76</v>
      </c>
      <c r="V4" s="22" t="s">
        <v>71</v>
      </c>
      <c r="W4" s="22" t="s">
        <v>78</v>
      </c>
      <c r="Y4" s="22" t="s">
        <v>76</v>
      </c>
      <c r="Z4" s="22" t="s">
        <v>72</v>
      </c>
      <c r="AA4" s="22" t="s">
        <v>78</v>
      </c>
      <c r="AC4" s="22" t="s">
        <v>76</v>
      </c>
      <c r="AD4" s="22" t="s">
        <v>73</v>
      </c>
      <c r="AE4" s="22" t="s">
        <v>78</v>
      </c>
      <c r="AG4" s="22" t="s">
        <v>76</v>
      </c>
      <c r="AH4" s="22" t="s">
        <v>74</v>
      </c>
      <c r="AI4" s="22" t="s">
        <v>78</v>
      </c>
      <c r="AK4" s="22" t="s">
        <v>76</v>
      </c>
    </row>
    <row r="5" spans="2:37" ht="21.75" customHeight="1">
      <c r="B5" s="17" t="s">
        <v>240</v>
      </c>
      <c r="C5" s="50"/>
      <c r="D5" s="94" t="s">
        <v>241</v>
      </c>
      <c r="E5" s="95"/>
      <c r="F5" s="50"/>
      <c r="G5" s="20" t="s">
        <v>242</v>
      </c>
      <c r="H5" s="24"/>
      <c r="J5" s="22" t="s">
        <v>70</v>
      </c>
      <c r="K5" s="22" t="s">
        <v>82</v>
      </c>
      <c r="L5" s="25">
        <f>H3</f>
        <v>0</v>
      </c>
      <c r="M5" s="22" t="s">
        <v>166</v>
      </c>
      <c r="N5" s="22" t="s">
        <v>187</v>
      </c>
      <c r="O5" s="22" t="s">
        <v>190</v>
      </c>
      <c r="P5" s="15">
        <f>F45</f>
        <v>0</v>
      </c>
      <c r="Q5" s="22" t="s">
        <v>75</v>
      </c>
      <c r="R5" s="22" t="s">
        <v>130</v>
      </c>
      <c r="S5" s="22" t="s">
        <v>129</v>
      </c>
      <c r="T5" s="16">
        <f>F23</f>
        <v>0</v>
      </c>
      <c r="U5" s="22" t="s">
        <v>76</v>
      </c>
      <c r="V5" s="22" t="s">
        <v>71</v>
      </c>
      <c r="W5" s="22" t="s">
        <v>100</v>
      </c>
      <c r="X5" s="15">
        <f>C11</f>
        <v>0</v>
      </c>
      <c r="Y5" s="22" t="s">
        <v>76</v>
      </c>
      <c r="Z5" s="22" t="s">
        <v>72</v>
      </c>
      <c r="AA5" s="22" t="s">
        <v>137</v>
      </c>
      <c r="AB5" s="15" t="str">
        <f>C26</f>
        <v>青岛市锅炉压力容器检验所</v>
      </c>
      <c r="AC5" s="22" t="s">
        <v>76</v>
      </c>
      <c r="AD5" s="22" t="s">
        <v>73</v>
      </c>
      <c r="AE5" s="22" t="s">
        <v>144</v>
      </c>
      <c r="AF5" s="15">
        <f>C29</f>
        <v>0</v>
      </c>
      <c r="AG5" s="22" t="s">
        <v>76</v>
      </c>
      <c r="AH5" s="22" t="s">
        <v>74</v>
      </c>
      <c r="AI5" s="22" t="s">
        <v>147</v>
      </c>
      <c r="AJ5" s="15">
        <f>C30</f>
        <v>0</v>
      </c>
      <c r="AK5" s="22" t="s">
        <v>76</v>
      </c>
    </row>
    <row r="6" spans="2:37" ht="21.75" customHeight="1">
      <c r="B6" s="17" t="s">
        <v>243</v>
      </c>
      <c r="C6" s="84"/>
      <c r="D6" s="85"/>
      <c r="E6" s="85"/>
      <c r="F6" s="85"/>
      <c r="G6" s="20" t="s">
        <v>244</v>
      </c>
      <c r="H6" s="51"/>
      <c r="J6" s="22" t="s">
        <v>70</v>
      </c>
      <c r="K6" s="22" t="s">
        <v>83</v>
      </c>
      <c r="L6" s="15">
        <f>C4</f>
        <v>0</v>
      </c>
      <c r="M6" s="22" t="s">
        <v>75</v>
      </c>
      <c r="N6" s="22" t="s">
        <v>187</v>
      </c>
      <c r="O6" s="22" t="s">
        <v>191</v>
      </c>
      <c r="P6" s="15">
        <f>H45</f>
        <v>0</v>
      </c>
      <c r="Q6" s="22" t="s">
        <v>75</v>
      </c>
      <c r="R6" s="22" t="s">
        <v>130</v>
      </c>
      <c r="S6" s="22" t="s">
        <v>131</v>
      </c>
      <c r="T6" s="15">
        <f>H23</f>
        <v>0</v>
      </c>
      <c r="U6" s="22" t="s">
        <v>76</v>
      </c>
      <c r="V6" s="22" t="s">
        <v>71</v>
      </c>
      <c r="W6" s="22" t="s">
        <v>101</v>
      </c>
      <c r="X6" s="15">
        <f>F11</f>
        <v>0</v>
      </c>
      <c r="Y6" s="22" t="s">
        <v>76</v>
      </c>
      <c r="Z6" s="22" t="s">
        <v>72</v>
      </c>
      <c r="AA6" s="22" t="s">
        <v>138</v>
      </c>
      <c r="AB6" s="15">
        <f>H26</f>
        <v>0</v>
      </c>
      <c r="AC6" s="22" t="s">
        <v>76</v>
      </c>
      <c r="AD6" s="22" t="s">
        <v>73</v>
      </c>
      <c r="AE6" s="22" t="s">
        <v>145</v>
      </c>
      <c r="AF6" s="25">
        <f>F29</f>
        <v>0</v>
      </c>
      <c r="AG6" s="22" t="s">
        <v>166</v>
      </c>
      <c r="AH6" s="22" t="s">
        <v>174</v>
      </c>
      <c r="AI6" s="22" t="s">
        <v>148</v>
      </c>
      <c r="AJ6" s="15">
        <f>F30</f>
        <v>0</v>
      </c>
      <c r="AK6" s="22" t="s">
        <v>76</v>
      </c>
    </row>
    <row r="7" spans="2:37" ht="21.75" customHeight="1">
      <c r="B7" s="17" t="s">
        <v>245</v>
      </c>
      <c r="C7" s="96"/>
      <c r="D7" s="97"/>
      <c r="E7" s="97"/>
      <c r="F7" s="97"/>
      <c r="G7" s="20" t="s">
        <v>246</v>
      </c>
      <c r="H7" s="26"/>
      <c r="J7" s="22" t="s">
        <v>70</v>
      </c>
      <c r="K7" s="22" t="s">
        <v>84</v>
      </c>
      <c r="L7" s="25">
        <f>H4</f>
        <v>0</v>
      </c>
      <c r="M7" s="22" t="s">
        <v>166</v>
      </c>
      <c r="N7" s="22" t="s">
        <v>187</v>
      </c>
      <c r="O7" s="22" t="s">
        <v>192</v>
      </c>
      <c r="P7" s="15">
        <f>C46</f>
        <v>0</v>
      </c>
      <c r="Q7" s="22" t="s">
        <v>75</v>
      </c>
      <c r="R7" s="22" t="s">
        <v>130</v>
      </c>
      <c r="S7" s="22" t="s">
        <v>132</v>
      </c>
      <c r="T7" s="15">
        <f>C24</f>
        <v>0</v>
      </c>
      <c r="U7" s="22" t="s">
        <v>75</v>
      </c>
      <c r="V7" s="22" t="s">
        <v>71</v>
      </c>
      <c r="W7" s="22" t="s">
        <v>102</v>
      </c>
      <c r="X7" s="15">
        <f>H11</f>
        <v>0</v>
      </c>
      <c r="Y7" s="22" t="s">
        <v>75</v>
      </c>
      <c r="Z7" s="22" t="s">
        <v>72</v>
      </c>
      <c r="AA7" s="27" t="s">
        <v>184</v>
      </c>
      <c r="AB7" s="25">
        <f>C27</f>
        <v>0</v>
      </c>
      <c r="AC7" s="22" t="s">
        <v>166</v>
      </c>
      <c r="AD7" s="22" t="s">
        <v>73</v>
      </c>
      <c r="AE7" s="22" t="s">
        <v>146</v>
      </c>
      <c r="AF7" s="15">
        <f>H29</f>
        <v>0</v>
      </c>
      <c r="AG7" s="22" t="s">
        <v>75</v>
      </c>
      <c r="AH7" s="22" t="s">
        <v>74</v>
      </c>
      <c r="AI7" s="22" t="s">
        <v>149</v>
      </c>
      <c r="AJ7" s="25">
        <f>H30</f>
        <v>0</v>
      </c>
      <c r="AK7" s="22" t="s">
        <v>166</v>
      </c>
    </row>
    <row r="8" spans="2:37" ht="21.75" customHeight="1">
      <c r="B8" s="17" t="s">
        <v>247</v>
      </c>
      <c r="C8" s="99"/>
      <c r="D8" s="116"/>
      <c r="E8" s="116"/>
      <c r="F8" s="117"/>
      <c r="G8" s="20" t="s">
        <v>248</v>
      </c>
      <c r="H8" s="26"/>
      <c r="J8" s="22" t="s">
        <v>70</v>
      </c>
      <c r="K8" s="22" t="s">
        <v>85</v>
      </c>
      <c r="L8" s="15">
        <f>C5</f>
        <v>0</v>
      </c>
      <c r="M8" s="22" t="s">
        <v>75</v>
      </c>
      <c r="N8" s="22"/>
      <c r="O8" s="28"/>
      <c r="Q8" s="22"/>
      <c r="R8" s="22" t="s">
        <v>130</v>
      </c>
      <c r="S8" s="22" t="s">
        <v>133</v>
      </c>
      <c r="T8" s="15">
        <f>H24</f>
        <v>0</v>
      </c>
      <c r="U8" s="22" t="s">
        <v>75</v>
      </c>
      <c r="Z8" s="22" t="s">
        <v>72</v>
      </c>
      <c r="AA8" s="22" t="s">
        <v>139</v>
      </c>
      <c r="AB8" s="15" t="str">
        <f>F27</f>
        <v>外部检验</v>
      </c>
      <c r="AC8" s="22" t="s">
        <v>75</v>
      </c>
      <c r="AH8" s="22" t="s">
        <v>74</v>
      </c>
      <c r="AI8" s="22" t="s">
        <v>150</v>
      </c>
      <c r="AJ8" s="15">
        <f>C31</f>
        <v>0</v>
      </c>
      <c r="AK8" s="22" t="s">
        <v>75</v>
      </c>
    </row>
    <row r="9" spans="2:37" ht="21.75" customHeight="1">
      <c r="B9" s="17" t="s">
        <v>249</v>
      </c>
      <c r="C9" s="96"/>
      <c r="D9" s="97"/>
      <c r="E9" s="97"/>
      <c r="F9" s="97"/>
      <c r="G9" s="20" t="s">
        <v>250</v>
      </c>
      <c r="H9" s="51"/>
      <c r="J9" s="22" t="s">
        <v>70</v>
      </c>
      <c r="K9" s="22" t="s">
        <v>87</v>
      </c>
      <c r="L9" s="15">
        <f>F5</f>
        <v>0</v>
      </c>
      <c r="M9" s="22" t="s">
        <v>75</v>
      </c>
      <c r="N9" s="22"/>
      <c r="O9" s="28"/>
      <c r="Q9" s="22"/>
      <c r="R9" s="22" t="s">
        <v>130</v>
      </c>
      <c r="S9" s="22" t="s">
        <v>134</v>
      </c>
      <c r="T9" s="15">
        <f>C25</f>
        <v>0</v>
      </c>
      <c r="U9" s="22" t="s">
        <v>75</v>
      </c>
      <c r="Z9" s="22" t="s">
        <v>72</v>
      </c>
      <c r="AA9" s="22" t="s">
        <v>140</v>
      </c>
      <c r="AB9" s="15">
        <f>H27</f>
        <v>0</v>
      </c>
      <c r="AC9" s="22" t="s">
        <v>75</v>
      </c>
      <c r="AH9" s="22" t="s">
        <v>74</v>
      </c>
      <c r="AI9" s="22" t="s">
        <v>151</v>
      </c>
      <c r="AJ9" s="15">
        <f>H31</f>
        <v>0</v>
      </c>
      <c r="AK9" s="22" t="s">
        <v>75</v>
      </c>
    </row>
    <row r="10" spans="2:29" ht="21.75" customHeight="1">
      <c r="B10" s="17" t="s">
        <v>251</v>
      </c>
      <c r="C10" s="96"/>
      <c r="D10" s="97"/>
      <c r="E10" s="97"/>
      <c r="F10" s="97"/>
      <c r="G10" s="20" t="s">
        <v>246</v>
      </c>
      <c r="H10" s="26"/>
      <c r="J10" s="22" t="s">
        <v>70</v>
      </c>
      <c r="K10" s="22" t="s">
        <v>88</v>
      </c>
      <c r="L10" s="15">
        <f>H5</f>
        <v>0</v>
      </c>
      <c r="M10" s="22" t="s">
        <v>75</v>
      </c>
      <c r="N10" s="22"/>
      <c r="O10" s="28"/>
      <c r="Q10" s="22"/>
      <c r="R10" s="22" t="s">
        <v>130</v>
      </c>
      <c r="S10" s="22" t="s">
        <v>135</v>
      </c>
      <c r="T10" s="15">
        <f>F25</f>
        <v>0</v>
      </c>
      <c r="U10" s="22" t="s">
        <v>75</v>
      </c>
      <c r="Z10" s="22" t="s">
        <v>72</v>
      </c>
      <c r="AA10" s="22" t="s">
        <v>141</v>
      </c>
      <c r="AB10" s="15">
        <f>C28</f>
        <v>0</v>
      </c>
      <c r="AC10" s="22" t="s">
        <v>75</v>
      </c>
    </row>
    <row r="11" spans="2:29" ht="21.75" customHeight="1">
      <c r="B11" s="17" t="s">
        <v>252</v>
      </c>
      <c r="C11" s="18"/>
      <c r="D11" s="94" t="s">
        <v>253</v>
      </c>
      <c r="E11" s="95"/>
      <c r="F11" s="18"/>
      <c r="G11" s="20" t="s">
        <v>248</v>
      </c>
      <c r="H11" s="26"/>
      <c r="J11" s="22" t="s">
        <v>70</v>
      </c>
      <c r="K11" s="22" t="s">
        <v>89</v>
      </c>
      <c r="L11" s="15">
        <f>C6</f>
        <v>0</v>
      </c>
      <c r="M11" s="22" t="s">
        <v>75</v>
      </c>
      <c r="N11" s="22"/>
      <c r="O11" s="28"/>
      <c r="Q11" s="22"/>
      <c r="R11" s="22" t="s">
        <v>130</v>
      </c>
      <c r="S11" s="22" t="s">
        <v>136</v>
      </c>
      <c r="T11" s="15">
        <f>H25</f>
        <v>0</v>
      </c>
      <c r="U11" s="22" t="s">
        <v>75</v>
      </c>
      <c r="Z11" s="22" t="s">
        <v>72</v>
      </c>
      <c r="AA11" s="22" t="s">
        <v>142</v>
      </c>
      <c r="AB11" s="15">
        <f>F28</f>
        <v>0</v>
      </c>
      <c r="AC11" s="22" t="s">
        <v>75</v>
      </c>
    </row>
    <row r="12" spans="2:29" ht="21.75" customHeight="1">
      <c r="B12" s="17" t="s">
        <v>254</v>
      </c>
      <c r="C12" s="96"/>
      <c r="D12" s="97"/>
      <c r="E12" s="97"/>
      <c r="F12" s="97"/>
      <c r="G12" s="20" t="s">
        <v>255</v>
      </c>
      <c r="H12" s="24"/>
      <c r="J12" s="22" t="s">
        <v>92</v>
      </c>
      <c r="K12" s="22" t="s">
        <v>90</v>
      </c>
      <c r="L12" s="15">
        <f>H6</f>
        <v>0</v>
      </c>
      <c r="M12" s="22" t="s">
        <v>75</v>
      </c>
      <c r="N12" s="22"/>
      <c r="O12" s="28"/>
      <c r="Q12" s="22"/>
      <c r="Z12" s="22" t="s">
        <v>72</v>
      </c>
      <c r="AA12" s="22" t="s">
        <v>143</v>
      </c>
      <c r="AB12" s="25">
        <f>H28</f>
        <v>0</v>
      </c>
      <c r="AC12" s="22" t="s">
        <v>166</v>
      </c>
    </row>
    <row r="13" spans="2:17" ht="21.75" customHeight="1">
      <c r="B13" s="17" t="s">
        <v>256</v>
      </c>
      <c r="C13" s="18"/>
      <c r="D13" s="94" t="s">
        <v>257</v>
      </c>
      <c r="E13" s="95"/>
      <c r="F13" s="18"/>
      <c r="G13" s="20" t="s">
        <v>258</v>
      </c>
      <c r="H13" s="24"/>
      <c r="J13" s="22" t="s">
        <v>70</v>
      </c>
      <c r="K13" s="22" t="s">
        <v>94</v>
      </c>
      <c r="L13" s="15">
        <f>C7</f>
        <v>0</v>
      </c>
      <c r="M13" s="22" t="s">
        <v>75</v>
      </c>
      <c r="N13" s="22"/>
      <c r="O13" s="28"/>
      <c r="Q13" s="22"/>
    </row>
    <row r="14" spans="2:17" ht="21.75" customHeight="1">
      <c r="B14" s="17" t="s">
        <v>259</v>
      </c>
      <c r="C14" s="96"/>
      <c r="D14" s="97"/>
      <c r="E14" s="97"/>
      <c r="F14" s="97"/>
      <c r="G14" s="20" t="s">
        <v>260</v>
      </c>
      <c r="H14" s="24"/>
      <c r="J14" s="22" t="s">
        <v>70</v>
      </c>
      <c r="K14" s="22" t="s">
        <v>93</v>
      </c>
      <c r="L14" s="15">
        <f>H7</f>
        <v>0</v>
      </c>
      <c r="M14" s="22" t="s">
        <v>75</v>
      </c>
      <c r="N14" s="22"/>
      <c r="O14" s="28"/>
      <c r="Q14" s="22"/>
    </row>
    <row r="15" spans="2:17" ht="21.75" customHeight="1">
      <c r="B15" s="17" t="s">
        <v>261</v>
      </c>
      <c r="C15" s="96"/>
      <c r="D15" s="97"/>
      <c r="E15" s="97"/>
      <c r="F15" s="97"/>
      <c r="G15" s="20" t="s">
        <v>262</v>
      </c>
      <c r="H15" s="24"/>
      <c r="J15" s="22" t="s">
        <v>70</v>
      </c>
      <c r="K15" s="22" t="s">
        <v>91</v>
      </c>
      <c r="L15" s="15">
        <f>C8</f>
        <v>0</v>
      </c>
      <c r="M15" s="22" t="s">
        <v>75</v>
      </c>
      <c r="N15" s="22"/>
      <c r="O15" s="28"/>
      <c r="Q15" s="22"/>
    </row>
    <row r="16" spans="2:17" ht="21.75" customHeight="1">
      <c r="B16" s="17" t="s">
        <v>263</v>
      </c>
      <c r="C16" s="18"/>
      <c r="D16" s="94" t="s">
        <v>264</v>
      </c>
      <c r="E16" s="95"/>
      <c r="F16" s="50"/>
      <c r="G16" s="20" t="s">
        <v>10</v>
      </c>
      <c r="H16" s="26"/>
      <c r="J16" s="22" t="s">
        <v>70</v>
      </c>
      <c r="K16" s="22" t="s">
        <v>95</v>
      </c>
      <c r="L16" s="15">
        <f>H8</f>
        <v>0</v>
      </c>
      <c r="M16" s="22" t="s">
        <v>75</v>
      </c>
      <c r="N16" s="22"/>
      <c r="O16" s="28"/>
      <c r="Q16" s="22"/>
    </row>
    <row r="17" spans="2:17" ht="21.75" customHeight="1">
      <c r="B17" s="17" t="s">
        <v>185</v>
      </c>
      <c r="C17" s="29"/>
      <c r="D17" s="98" t="s">
        <v>265</v>
      </c>
      <c r="E17" s="95"/>
      <c r="F17" s="50"/>
      <c r="G17" s="20" t="s">
        <v>116</v>
      </c>
      <c r="H17" s="24"/>
      <c r="J17" s="22" t="s">
        <v>70</v>
      </c>
      <c r="K17" s="22" t="s">
        <v>97</v>
      </c>
      <c r="L17" s="15">
        <f>C9</f>
        <v>0</v>
      </c>
      <c r="M17" s="22" t="s">
        <v>75</v>
      </c>
      <c r="N17" s="22"/>
      <c r="Q17" s="22"/>
    </row>
    <row r="18" spans="2:13" ht="21.75" customHeight="1">
      <c r="B18" s="17" t="s">
        <v>266</v>
      </c>
      <c r="C18" s="96"/>
      <c r="D18" s="97"/>
      <c r="E18" s="97"/>
      <c r="F18" s="97"/>
      <c r="G18" s="20" t="s">
        <v>267</v>
      </c>
      <c r="H18" s="24"/>
      <c r="J18" s="22" t="s">
        <v>70</v>
      </c>
      <c r="K18" s="22" t="s">
        <v>215</v>
      </c>
      <c r="L18" s="15">
        <f>H9</f>
        <v>0</v>
      </c>
      <c r="M18" s="22" t="s">
        <v>75</v>
      </c>
    </row>
    <row r="19" spans="2:13" ht="21.75" customHeight="1">
      <c r="B19" s="17" t="s">
        <v>268</v>
      </c>
      <c r="C19" s="50"/>
      <c r="D19" s="94" t="s">
        <v>269</v>
      </c>
      <c r="E19" s="95"/>
      <c r="F19" s="18"/>
      <c r="G19" s="20" t="s">
        <v>270</v>
      </c>
      <c r="H19" s="24"/>
      <c r="J19" s="22" t="s">
        <v>70</v>
      </c>
      <c r="K19" s="22" t="s">
        <v>98</v>
      </c>
      <c r="L19" s="15">
        <f>C10</f>
        <v>0</v>
      </c>
      <c r="M19" s="22" t="s">
        <v>75</v>
      </c>
    </row>
    <row r="20" spans="2:13" ht="21.75" customHeight="1">
      <c r="B20" s="17" t="s">
        <v>271</v>
      </c>
      <c r="C20" s="96"/>
      <c r="D20" s="97"/>
      <c r="E20" s="97"/>
      <c r="F20" s="97"/>
      <c r="G20" s="20" t="s">
        <v>51</v>
      </c>
      <c r="H20" s="21"/>
      <c r="J20" s="22" t="s">
        <v>70</v>
      </c>
      <c r="K20" s="22" t="s">
        <v>99</v>
      </c>
      <c r="L20" s="15">
        <f>H10</f>
        <v>0</v>
      </c>
      <c r="M20" s="22" t="s">
        <v>75</v>
      </c>
    </row>
    <row r="21" spans="2:13" ht="21.75" customHeight="1">
      <c r="B21" s="17" t="s">
        <v>272</v>
      </c>
      <c r="C21" s="96"/>
      <c r="D21" s="97"/>
      <c r="E21" s="97"/>
      <c r="F21" s="97"/>
      <c r="G21" s="20" t="s">
        <v>273</v>
      </c>
      <c r="H21" s="21"/>
      <c r="J21" s="22" t="s">
        <v>70</v>
      </c>
      <c r="K21" s="22" t="s">
        <v>103</v>
      </c>
      <c r="L21" s="15">
        <f>C12</f>
        <v>0</v>
      </c>
      <c r="M21" s="22" t="s">
        <v>75</v>
      </c>
    </row>
    <row r="22" spans="2:13" ht="21.75" customHeight="1">
      <c r="B22" s="17" t="s">
        <v>69</v>
      </c>
      <c r="C22" s="96"/>
      <c r="D22" s="97"/>
      <c r="E22" s="97"/>
      <c r="F22" s="97"/>
      <c r="G22" s="20" t="s">
        <v>197</v>
      </c>
      <c r="H22" s="51"/>
      <c r="J22" s="22" t="s">
        <v>70</v>
      </c>
      <c r="K22" s="22" t="s">
        <v>104</v>
      </c>
      <c r="L22" s="15">
        <f>H12</f>
        <v>0</v>
      </c>
      <c r="M22" s="22" t="s">
        <v>75</v>
      </c>
    </row>
    <row r="23" spans="2:13" ht="21.75" customHeight="1">
      <c r="B23" s="17" t="s">
        <v>14</v>
      </c>
      <c r="C23" s="29"/>
      <c r="D23" s="98" t="s">
        <v>274</v>
      </c>
      <c r="E23" s="95"/>
      <c r="F23" s="19"/>
      <c r="G23" s="23" t="s">
        <v>64</v>
      </c>
      <c r="H23" s="26"/>
      <c r="J23" s="22" t="s">
        <v>70</v>
      </c>
      <c r="K23" s="22" t="s">
        <v>221</v>
      </c>
      <c r="L23" s="15">
        <f>C13</f>
        <v>0</v>
      </c>
      <c r="M23" s="22" t="s">
        <v>75</v>
      </c>
    </row>
    <row r="24" spans="2:13" ht="21.75" customHeight="1">
      <c r="B24" s="17" t="s">
        <v>275</v>
      </c>
      <c r="C24" s="96"/>
      <c r="D24" s="97"/>
      <c r="E24" s="97"/>
      <c r="F24" s="97"/>
      <c r="G24" s="20" t="s">
        <v>276</v>
      </c>
      <c r="H24" s="24"/>
      <c r="J24" s="22" t="s">
        <v>70</v>
      </c>
      <c r="K24" s="22" t="s">
        <v>105</v>
      </c>
      <c r="L24" s="15">
        <f>F13</f>
        <v>0</v>
      </c>
      <c r="M24" s="22" t="s">
        <v>75</v>
      </c>
    </row>
    <row r="25" spans="2:13" ht="21.75" customHeight="1">
      <c r="B25" s="17" t="s">
        <v>277</v>
      </c>
      <c r="C25" s="50"/>
      <c r="D25" s="94" t="s">
        <v>278</v>
      </c>
      <c r="E25" s="95"/>
      <c r="F25" s="18"/>
      <c r="G25" s="20" t="s">
        <v>57</v>
      </c>
      <c r="H25" s="24"/>
      <c r="J25" s="22" t="s">
        <v>70</v>
      </c>
      <c r="K25" s="22" t="s">
        <v>106</v>
      </c>
      <c r="L25" s="15">
        <f>H13</f>
        <v>0</v>
      </c>
      <c r="M25" s="22" t="s">
        <v>75</v>
      </c>
    </row>
    <row r="26" spans="2:13" ht="21.75" customHeight="1">
      <c r="B26" s="17" t="s">
        <v>279</v>
      </c>
      <c r="C26" s="96" t="s">
        <v>307</v>
      </c>
      <c r="D26" s="97"/>
      <c r="E26" s="97"/>
      <c r="F26" s="97"/>
      <c r="G26" s="20" t="s">
        <v>280</v>
      </c>
      <c r="H26" s="51"/>
      <c r="J26" s="22" t="s">
        <v>70</v>
      </c>
      <c r="K26" s="22" t="s">
        <v>107</v>
      </c>
      <c r="L26" s="15">
        <f>C14</f>
        <v>0</v>
      </c>
      <c r="M26" s="22" t="s">
        <v>75</v>
      </c>
    </row>
    <row r="27" spans="2:13" ht="21.75" customHeight="1">
      <c r="B27" s="17" t="s">
        <v>23</v>
      </c>
      <c r="C27" s="29"/>
      <c r="D27" s="98" t="s">
        <v>24</v>
      </c>
      <c r="E27" s="95"/>
      <c r="F27" s="18" t="s">
        <v>303</v>
      </c>
      <c r="G27" s="20" t="s">
        <v>281</v>
      </c>
      <c r="H27" s="24"/>
      <c r="J27" s="22" t="s">
        <v>70</v>
      </c>
      <c r="K27" s="22" t="s">
        <v>108</v>
      </c>
      <c r="L27" s="15">
        <f>H14</f>
        <v>0</v>
      </c>
      <c r="M27" s="22" t="s">
        <v>75</v>
      </c>
    </row>
    <row r="28" spans="2:13" ht="21.75" customHeight="1">
      <c r="B28" s="17" t="s">
        <v>26</v>
      </c>
      <c r="C28" s="18"/>
      <c r="D28" s="94" t="s">
        <v>282</v>
      </c>
      <c r="E28" s="95"/>
      <c r="F28" s="50"/>
      <c r="G28" s="20" t="s">
        <v>28</v>
      </c>
      <c r="H28" s="21"/>
      <c r="J28" s="22" t="s">
        <v>70</v>
      </c>
      <c r="K28" s="22" t="s">
        <v>109</v>
      </c>
      <c r="L28" s="15">
        <f>C15</f>
        <v>0</v>
      </c>
      <c r="M28" s="22" t="s">
        <v>75</v>
      </c>
    </row>
    <row r="29" spans="2:13" ht="21.75" customHeight="1">
      <c r="B29" s="17" t="s">
        <v>29</v>
      </c>
      <c r="C29" s="18"/>
      <c r="D29" s="94" t="s">
        <v>283</v>
      </c>
      <c r="E29" s="95"/>
      <c r="F29" s="29"/>
      <c r="G29" s="20" t="s">
        <v>284</v>
      </c>
      <c r="H29" s="24"/>
      <c r="J29" s="22" t="s">
        <v>70</v>
      </c>
      <c r="K29" s="22" t="s">
        <v>110</v>
      </c>
      <c r="L29" s="15">
        <f>H15</f>
        <v>0</v>
      </c>
      <c r="M29" s="22" t="s">
        <v>75</v>
      </c>
    </row>
    <row r="30" spans="2:13" ht="21.75" customHeight="1">
      <c r="B30" s="17" t="s">
        <v>285</v>
      </c>
      <c r="C30" s="18"/>
      <c r="D30" s="94" t="s">
        <v>286</v>
      </c>
      <c r="E30" s="95"/>
      <c r="F30" s="18"/>
      <c r="G30" s="20" t="s">
        <v>60</v>
      </c>
      <c r="H30" s="21"/>
      <c r="J30" s="22" t="s">
        <v>70</v>
      </c>
      <c r="K30" s="22" t="s">
        <v>111</v>
      </c>
      <c r="L30" s="15">
        <f>C16</f>
        <v>0</v>
      </c>
      <c r="M30" s="22" t="s">
        <v>75</v>
      </c>
    </row>
    <row r="31" spans="2:13" ht="21.75" customHeight="1" thickBot="1">
      <c r="B31" s="30" t="s">
        <v>287</v>
      </c>
      <c r="C31" s="106"/>
      <c r="D31" s="107"/>
      <c r="E31" s="107"/>
      <c r="F31" s="107"/>
      <c r="G31" s="31" t="s">
        <v>288</v>
      </c>
      <c r="H31" s="52"/>
      <c r="J31" s="22" t="s">
        <v>70</v>
      </c>
      <c r="K31" s="32" t="s">
        <v>112</v>
      </c>
      <c r="L31" s="33">
        <f>F16</f>
        <v>0</v>
      </c>
      <c r="M31" s="22" t="s">
        <v>75</v>
      </c>
    </row>
    <row r="32" spans="2:13" s="33" customFormat="1" ht="40.5" customHeight="1" thickBot="1">
      <c r="B32" s="115" t="s">
        <v>193</v>
      </c>
      <c r="C32" s="115"/>
      <c r="D32" s="115"/>
      <c r="E32" s="115"/>
      <c r="F32" s="115"/>
      <c r="G32" s="115"/>
      <c r="H32" s="115"/>
      <c r="J32" s="22" t="s">
        <v>70</v>
      </c>
      <c r="K32" s="32" t="s">
        <v>113</v>
      </c>
      <c r="L32" s="33">
        <f>H16</f>
        <v>0</v>
      </c>
      <c r="M32" s="22" t="s">
        <v>75</v>
      </c>
    </row>
    <row r="33" spans="2:13" s="33" customFormat="1" ht="21.75" customHeight="1">
      <c r="B33" s="34" t="s">
        <v>199</v>
      </c>
      <c r="C33" s="108"/>
      <c r="D33" s="109"/>
      <c r="E33" s="110"/>
      <c r="F33" s="35" t="s">
        <v>200</v>
      </c>
      <c r="G33" s="86">
        <f>C4</f>
        <v>0</v>
      </c>
      <c r="H33" s="87"/>
      <c r="J33" s="22" t="s">
        <v>70</v>
      </c>
      <c r="K33" s="32" t="s">
        <v>114</v>
      </c>
      <c r="L33" s="25">
        <f>C17</f>
        <v>0</v>
      </c>
      <c r="M33" s="22" t="s">
        <v>166</v>
      </c>
    </row>
    <row r="34" spans="2:13" s="33" customFormat="1" ht="21.75" customHeight="1">
      <c r="B34" s="17" t="s">
        <v>5</v>
      </c>
      <c r="C34" s="111">
        <f>C9</f>
        <v>0</v>
      </c>
      <c r="D34" s="112"/>
      <c r="E34" s="112"/>
      <c r="F34" s="112"/>
      <c r="G34" s="112"/>
      <c r="H34" s="113"/>
      <c r="J34" s="22" t="s">
        <v>70</v>
      </c>
      <c r="K34" s="32" t="s">
        <v>115</v>
      </c>
      <c r="L34" s="33">
        <f>F17</f>
        <v>0</v>
      </c>
      <c r="M34" s="22" t="s">
        <v>75</v>
      </c>
    </row>
    <row r="35" spans="2:13" s="33" customFormat="1" ht="21.75" customHeight="1">
      <c r="B35" s="17" t="s">
        <v>201</v>
      </c>
      <c r="C35" s="111">
        <f>C10</f>
        <v>0</v>
      </c>
      <c r="D35" s="112"/>
      <c r="E35" s="112"/>
      <c r="F35" s="114"/>
      <c r="G35" s="20" t="s">
        <v>202</v>
      </c>
      <c r="H35" s="36">
        <f>H10</f>
        <v>0</v>
      </c>
      <c r="J35" s="22" t="s">
        <v>70</v>
      </c>
      <c r="K35" s="32" t="s">
        <v>117</v>
      </c>
      <c r="L35" s="33">
        <f>H17</f>
        <v>0</v>
      </c>
      <c r="M35" s="22" t="s">
        <v>75</v>
      </c>
    </row>
    <row r="36" spans="2:13" s="33" customFormat="1" ht="21.75" customHeight="1">
      <c r="B36" s="17" t="s">
        <v>203</v>
      </c>
      <c r="C36" s="37" t="s">
        <v>220</v>
      </c>
      <c r="D36" s="20" t="s">
        <v>204</v>
      </c>
      <c r="E36" s="18" t="s">
        <v>299</v>
      </c>
      <c r="F36" s="20" t="s">
        <v>205</v>
      </c>
      <c r="G36" s="99" t="s">
        <v>300</v>
      </c>
      <c r="H36" s="101"/>
      <c r="J36" s="22" t="s">
        <v>70</v>
      </c>
      <c r="K36" s="32" t="s">
        <v>118</v>
      </c>
      <c r="L36" s="33">
        <f>C18</f>
        <v>0</v>
      </c>
      <c r="M36" s="22" t="s">
        <v>75</v>
      </c>
    </row>
    <row r="37" spans="2:13" s="33" customFormat="1" ht="21.75" customHeight="1">
      <c r="B37" s="17" t="s">
        <v>156</v>
      </c>
      <c r="C37" s="18"/>
      <c r="D37" s="94" t="s">
        <v>289</v>
      </c>
      <c r="E37" s="95"/>
      <c r="F37" s="99"/>
      <c r="G37" s="100"/>
      <c r="H37" s="101"/>
      <c r="J37" s="22" t="s">
        <v>70</v>
      </c>
      <c r="K37" s="22" t="s">
        <v>119</v>
      </c>
      <c r="L37" s="15">
        <f>H18</f>
        <v>0</v>
      </c>
      <c r="M37" s="22" t="s">
        <v>75</v>
      </c>
    </row>
    <row r="38" spans="2:13" ht="21.75" customHeight="1">
      <c r="B38" s="17" t="s">
        <v>290</v>
      </c>
      <c r="C38" s="104"/>
      <c r="D38" s="105"/>
      <c r="E38" s="20" t="s">
        <v>207</v>
      </c>
      <c r="F38" s="99"/>
      <c r="G38" s="100"/>
      <c r="H38" s="101"/>
      <c r="J38" s="22" t="s">
        <v>70</v>
      </c>
      <c r="K38" s="38" t="s">
        <v>120</v>
      </c>
      <c r="L38" s="39">
        <f>C19</f>
        <v>0</v>
      </c>
      <c r="M38" s="22" t="s">
        <v>75</v>
      </c>
    </row>
    <row r="39" spans="2:39" ht="21.75" customHeight="1">
      <c r="B39" s="17" t="s">
        <v>208</v>
      </c>
      <c r="C39" s="18"/>
      <c r="D39" s="94" t="s">
        <v>291</v>
      </c>
      <c r="E39" s="95"/>
      <c r="F39" s="99"/>
      <c r="G39" s="100"/>
      <c r="H39" s="101"/>
      <c r="I39" s="40"/>
      <c r="J39" s="22" t="s">
        <v>70</v>
      </c>
      <c r="K39" s="22" t="s">
        <v>183</v>
      </c>
      <c r="L39" s="15">
        <f>F19</f>
        <v>0</v>
      </c>
      <c r="M39" s="22" t="s">
        <v>75</v>
      </c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</row>
    <row r="40" spans="2:13" ht="21.75" customHeight="1">
      <c r="B40" s="17" t="s">
        <v>292</v>
      </c>
      <c r="C40" s="18"/>
      <c r="D40" s="94" t="s">
        <v>293</v>
      </c>
      <c r="E40" s="95"/>
      <c r="F40" s="18"/>
      <c r="G40" s="20" t="s">
        <v>211</v>
      </c>
      <c r="H40" s="24"/>
      <c r="J40" s="22" t="s">
        <v>70</v>
      </c>
      <c r="K40" s="22" t="s">
        <v>121</v>
      </c>
      <c r="L40" s="15">
        <f>H19</f>
        <v>0</v>
      </c>
      <c r="M40" s="22" t="s">
        <v>75</v>
      </c>
    </row>
    <row r="41" spans="2:13" ht="21.75" customHeight="1">
      <c r="B41" s="17" t="s">
        <v>67</v>
      </c>
      <c r="C41" s="29"/>
      <c r="D41" s="98" t="s">
        <v>212</v>
      </c>
      <c r="E41" s="98"/>
      <c r="F41" s="95"/>
      <c r="G41" s="99" t="s">
        <v>301</v>
      </c>
      <c r="H41" s="101"/>
      <c r="J41" s="22" t="s">
        <v>70</v>
      </c>
      <c r="K41" s="22" t="s">
        <v>122</v>
      </c>
      <c r="L41" s="15">
        <f>C20</f>
        <v>0</v>
      </c>
      <c r="M41" s="22" t="s">
        <v>75</v>
      </c>
    </row>
    <row r="42" spans="2:13" ht="21.75" customHeight="1">
      <c r="B42" s="17" t="s">
        <v>213</v>
      </c>
      <c r="C42" s="18" t="s">
        <v>301</v>
      </c>
      <c r="D42" s="94" t="s">
        <v>214</v>
      </c>
      <c r="E42" s="98"/>
      <c r="F42" s="98"/>
      <c r="G42" s="95"/>
      <c r="H42" s="24" t="s">
        <v>302</v>
      </c>
      <c r="J42" s="22" t="s">
        <v>70</v>
      </c>
      <c r="K42" s="22" t="s">
        <v>123</v>
      </c>
      <c r="L42" s="25">
        <f>H20</f>
        <v>0</v>
      </c>
      <c r="M42" s="22" t="s">
        <v>166</v>
      </c>
    </row>
    <row r="43" spans="2:13" ht="21.75" customHeight="1" thickBot="1">
      <c r="B43" s="30" t="s">
        <v>294</v>
      </c>
      <c r="C43" s="47"/>
      <c r="D43" s="90" t="s">
        <v>295</v>
      </c>
      <c r="E43" s="90"/>
      <c r="F43" s="47" t="s">
        <v>305</v>
      </c>
      <c r="G43" s="74" t="s">
        <v>222</v>
      </c>
      <c r="H43" s="41"/>
      <c r="J43" s="22" t="s">
        <v>70</v>
      </c>
      <c r="K43" s="22" t="s">
        <v>124</v>
      </c>
      <c r="L43" s="15">
        <f>C21</f>
        <v>0</v>
      </c>
      <c r="M43" s="22" t="s">
        <v>75</v>
      </c>
    </row>
    <row r="44" spans="2:13" ht="33.75" customHeight="1" thickBot="1">
      <c r="B44" s="102" t="s">
        <v>186</v>
      </c>
      <c r="C44" s="102"/>
      <c r="D44" s="102"/>
      <c r="E44" s="102"/>
      <c r="F44" s="102"/>
      <c r="G44" s="102"/>
      <c r="H44" s="102"/>
      <c r="J44" s="22" t="s">
        <v>70</v>
      </c>
      <c r="K44" s="22" t="s">
        <v>125</v>
      </c>
      <c r="L44" s="25">
        <f>H21</f>
        <v>0</v>
      </c>
      <c r="M44" s="22" t="s">
        <v>166</v>
      </c>
    </row>
    <row r="45" spans="2:13" ht="21.75" customHeight="1">
      <c r="B45" s="34" t="s">
        <v>216</v>
      </c>
      <c r="C45" s="42"/>
      <c r="D45" s="103" t="s">
        <v>217</v>
      </c>
      <c r="E45" s="103"/>
      <c r="F45" s="42"/>
      <c r="G45" s="35" t="s">
        <v>218</v>
      </c>
      <c r="H45" s="43"/>
      <c r="J45" s="22" t="s">
        <v>70</v>
      </c>
      <c r="K45" s="22" t="s">
        <v>126</v>
      </c>
      <c r="L45" s="15">
        <f>C22</f>
        <v>0</v>
      </c>
      <c r="M45" s="22" t="s">
        <v>75</v>
      </c>
    </row>
    <row r="46" spans="2:13" ht="21.75" customHeight="1" thickBot="1">
      <c r="B46" s="30" t="s">
        <v>219</v>
      </c>
      <c r="C46" s="91"/>
      <c r="D46" s="92"/>
      <c r="E46" s="92"/>
      <c r="F46" s="92"/>
      <c r="G46" s="92"/>
      <c r="H46" s="93"/>
      <c r="J46" s="22" t="s">
        <v>70</v>
      </c>
      <c r="K46" s="22" t="s">
        <v>127</v>
      </c>
      <c r="L46" s="15">
        <f>H22</f>
        <v>0</v>
      </c>
      <c r="M46" s="22" t="s">
        <v>75</v>
      </c>
    </row>
    <row r="47" spans="10:13" ht="21.75" customHeight="1">
      <c r="J47" s="22" t="s">
        <v>70</v>
      </c>
      <c r="K47" s="22" t="s">
        <v>128</v>
      </c>
      <c r="L47" s="25">
        <f>C23</f>
        <v>0</v>
      </c>
      <c r="M47" s="22" t="s">
        <v>166</v>
      </c>
    </row>
    <row r="48" spans="10:13" ht="21.75" customHeight="1">
      <c r="J48" s="22" t="s">
        <v>70</v>
      </c>
      <c r="K48" s="22" t="s">
        <v>152</v>
      </c>
      <c r="L48" s="15">
        <f>C33</f>
        <v>0</v>
      </c>
      <c r="M48" s="22" t="s">
        <v>75</v>
      </c>
    </row>
    <row r="49" spans="9:35" ht="21.75" customHeight="1">
      <c r="I49" s="16"/>
      <c r="J49" s="22" t="s">
        <v>70</v>
      </c>
      <c r="K49" s="22" t="s">
        <v>153</v>
      </c>
      <c r="L49" s="15" t="str">
        <f>C36</f>
        <v>鲁</v>
      </c>
      <c r="M49" s="22" t="s">
        <v>75</v>
      </c>
      <c r="N49" s="16"/>
      <c r="O49" s="16"/>
      <c r="R49" s="16"/>
      <c r="S49" s="16"/>
      <c r="V49" s="16"/>
      <c r="W49" s="16"/>
      <c r="Z49" s="16"/>
      <c r="AA49" s="16"/>
      <c r="AD49" s="16"/>
      <c r="AE49" s="16"/>
      <c r="AH49" s="16"/>
      <c r="AI49" s="16"/>
    </row>
    <row r="50" spans="9:35" ht="21.75" customHeight="1">
      <c r="I50" s="16"/>
      <c r="J50" s="22" t="s">
        <v>70</v>
      </c>
      <c r="K50" s="22" t="s">
        <v>154</v>
      </c>
      <c r="L50" s="15" t="str">
        <f>E36</f>
        <v>青岛市</v>
      </c>
      <c r="M50" s="22" t="s">
        <v>75</v>
      </c>
      <c r="N50" s="16"/>
      <c r="O50" s="16"/>
      <c r="R50" s="16"/>
      <c r="S50" s="16"/>
      <c r="V50" s="16"/>
      <c r="W50" s="16"/>
      <c r="Z50" s="16"/>
      <c r="AA50" s="16"/>
      <c r="AD50" s="16"/>
      <c r="AE50" s="16"/>
      <c r="AH50" s="16"/>
      <c r="AI50" s="16"/>
    </row>
    <row r="51" spans="10:13" ht="21.75" customHeight="1">
      <c r="J51" s="22" t="s">
        <v>70</v>
      </c>
      <c r="K51" s="22" t="s">
        <v>155</v>
      </c>
      <c r="L51" s="15" t="str">
        <f>G36</f>
        <v>黄岛区</v>
      </c>
      <c r="M51" s="22" t="s">
        <v>75</v>
      </c>
    </row>
    <row r="52" spans="10:13" ht="21.75" customHeight="1">
      <c r="J52" s="22" t="s">
        <v>70</v>
      </c>
      <c r="K52" s="22" t="s">
        <v>157</v>
      </c>
      <c r="L52" s="15">
        <f>C37</f>
        <v>0</v>
      </c>
      <c r="M52" s="22" t="s">
        <v>75</v>
      </c>
    </row>
    <row r="53" spans="10:13" ht="21.75" customHeight="1">
      <c r="J53" s="22" t="s">
        <v>70</v>
      </c>
      <c r="K53" s="22" t="s">
        <v>158</v>
      </c>
      <c r="L53" s="15">
        <f>F37</f>
        <v>0</v>
      </c>
      <c r="M53" s="22" t="s">
        <v>75</v>
      </c>
    </row>
    <row r="54" spans="10:13" ht="21.75" customHeight="1">
      <c r="J54" s="22" t="s">
        <v>70</v>
      </c>
      <c r="K54" s="22" t="s">
        <v>159</v>
      </c>
      <c r="L54" s="15">
        <f>C38</f>
        <v>0</v>
      </c>
      <c r="M54" s="22" t="s">
        <v>75</v>
      </c>
    </row>
    <row r="55" spans="10:13" ht="21.75" customHeight="1">
      <c r="J55" s="22" t="s">
        <v>70</v>
      </c>
      <c r="K55" s="22" t="s">
        <v>160</v>
      </c>
      <c r="L55" s="15">
        <f>F38</f>
        <v>0</v>
      </c>
      <c r="M55" s="22" t="s">
        <v>75</v>
      </c>
    </row>
    <row r="56" spans="10:13" ht="21.75" customHeight="1">
      <c r="J56" s="22" t="s">
        <v>70</v>
      </c>
      <c r="K56" s="22" t="s">
        <v>96</v>
      </c>
      <c r="L56" s="15">
        <f>C39</f>
        <v>0</v>
      </c>
      <c r="M56" s="22" t="s">
        <v>75</v>
      </c>
    </row>
    <row r="57" spans="10:13" ht="21.75" customHeight="1">
      <c r="J57" s="22" t="s">
        <v>70</v>
      </c>
      <c r="K57" s="22" t="s">
        <v>161</v>
      </c>
      <c r="L57" s="15">
        <f>F39</f>
        <v>0</v>
      </c>
      <c r="M57" s="22" t="s">
        <v>75</v>
      </c>
    </row>
    <row r="58" spans="10:13" ht="21.75" customHeight="1">
      <c r="J58" s="22" t="s">
        <v>70</v>
      </c>
      <c r="K58" s="22" t="s">
        <v>162</v>
      </c>
      <c r="L58" s="15">
        <f>C40</f>
        <v>0</v>
      </c>
      <c r="M58" s="22" t="s">
        <v>75</v>
      </c>
    </row>
    <row r="59" spans="10:13" ht="21.75" customHeight="1">
      <c r="J59" s="22" t="s">
        <v>70</v>
      </c>
      <c r="K59" s="22" t="s">
        <v>163</v>
      </c>
      <c r="L59" s="15">
        <f>F40</f>
        <v>0</v>
      </c>
      <c r="M59" s="22" t="s">
        <v>75</v>
      </c>
    </row>
    <row r="60" spans="10:13" ht="21.75" customHeight="1">
      <c r="J60" s="22" t="s">
        <v>70</v>
      </c>
      <c r="K60" s="22" t="s">
        <v>164</v>
      </c>
      <c r="L60" s="15">
        <f>H40</f>
        <v>0</v>
      </c>
      <c r="M60" s="22" t="s">
        <v>75</v>
      </c>
    </row>
    <row r="61" spans="10:13" ht="21.75" customHeight="1">
      <c r="J61" s="22" t="s">
        <v>70</v>
      </c>
      <c r="K61" s="22" t="s">
        <v>165</v>
      </c>
      <c r="L61" s="25">
        <f>C41</f>
        <v>0</v>
      </c>
      <c r="M61" s="22" t="s">
        <v>166</v>
      </c>
    </row>
    <row r="62" spans="10:13" ht="21.75" customHeight="1">
      <c r="J62" s="22" t="s">
        <v>70</v>
      </c>
      <c r="K62" s="22" t="s">
        <v>167</v>
      </c>
      <c r="L62" s="15" t="str">
        <f>G41</f>
        <v>否</v>
      </c>
      <c r="M62" s="22" t="s">
        <v>75</v>
      </c>
    </row>
    <row r="63" spans="10:13" ht="21.75" customHeight="1">
      <c r="J63" s="22" t="s">
        <v>70</v>
      </c>
      <c r="K63" s="22" t="s">
        <v>168</v>
      </c>
      <c r="L63" s="15" t="str">
        <f>C42</f>
        <v>否</v>
      </c>
      <c r="M63" s="22" t="s">
        <v>75</v>
      </c>
    </row>
    <row r="64" spans="10:13" ht="21.75" customHeight="1">
      <c r="J64" s="22" t="s">
        <v>70</v>
      </c>
      <c r="K64" s="22" t="s">
        <v>169</v>
      </c>
      <c r="L64" s="15" t="str">
        <f>H42</f>
        <v>是</v>
      </c>
      <c r="M64" s="22" t="s">
        <v>75</v>
      </c>
    </row>
    <row r="65" spans="10:13" ht="21.75" customHeight="1">
      <c r="J65" s="22" t="s">
        <v>70</v>
      </c>
      <c r="K65" s="22" t="s">
        <v>170</v>
      </c>
      <c r="L65" s="15">
        <f>C43</f>
        <v>0</v>
      </c>
      <c r="M65" s="22" t="s">
        <v>75</v>
      </c>
    </row>
    <row r="66" spans="10:13" ht="21.75" customHeight="1">
      <c r="J66" s="44" t="s">
        <v>171</v>
      </c>
      <c r="K66" s="45" t="s">
        <v>184</v>
      </c>
      <c r="L66" s="25">
        <f>C27</f>
        <v>0</v>
      </c>
      <c r="M66" s="32" t="s">
        <v>172</v>
      </c>
    </row>
    <row r="67" spans="10:13" ht="21.75" customHeight="1">
      <c r="J67" s="44" t="s">
        <v>171</v>
      </c>
      <c r="K67" s="46" t="s">
        <v>173</v>
      </c>
      <c r="L67" s="25">
        <f>H28</f>
        <v>0</v>
      </c>
      <c r="M67" s="32" t="s">
        <v>172</v>
      </c>
    </row>
    <row r="68" spans="10:13" ht="21.75" customHeight="1">
      <c r="J68" s="44" t="s">
        <v>171</v>
      </c>
      <c r="K68" s="22" t="s">
        <v>223</v>
      </c>
      <c r="L68" s="15" t="str">
        <f>F43</f>
        <v>长江路街办</v>
      </c>
      <c r="M68" s="22" t="s">
        <v>75</v>
      </c>
    </row>
    <row r="69" spans="10:13" ht="21.75" customHeight="1">
      <c r="J69" s="44" t="s">
        <v>171</v>
      </c>
      <c r="K69" s="22" t="s">
        <v>224</v>
      </c>
      <c r="L69" s="15">
        <f>H43</f>
        <v>0</v>
      </c>
      <c r="M69" s="22" t="s">
        <v>75</v>
      </c>
    </row>
    <row r="70" ht="21.75" customHeight="1"/>
    <row r="71" ht="21.75" customHeight="1"/>
    <row r="72" ht="21.75" customHeight="1"/>
    <row r="73" ht="21.75" customHeight="1"/>
  </sheetData>
  <sheetProtection password="D960" sheet="1" objects="1" scenarios="1" selectLockedCells="1"/>
  <mergeCells count="51">
    <mergeCell ref="C10:F10"/>
    <mergeCell ref="C26:F26"/>
    <mergeCell ref="D11:E11"/>
    <mergeCell ref="G33:H33"/>
    <mergeCell ref="D28:E28"/>
    <mergeCell ref="A1:A2"/>
    <mergeCell ref="B1:H2"/>
    <mergeCell ref="D25:E25"/>
    <mergeCell ref="D17:E17"/>
    <mergeCell ref="C7:F7"/>
    <mergeCell ref="C3:F3"/>
    <mergeCell ref="C4:F4"/>
    <mergeCell ref="C14:F14"/>
    <mergeCell ref="C6:F6"/>
    <mergeCell ref="C9:F9"/>
    <mergeCell ref="D5:E5"/>
    <mergeCell ref="D41:F41"/>
    <mergeCell ref="C18:F18"/>
    <mergeCell ref="D16:E16"/>
    <mergeCell ref="C35:F35"/>
    <mergeCell ref="B32:H32"/>
    <mergeCell ref="C15:F15"/>
    <mergeCell ref="C8:F8"/>
    <mergeCell ref="C12:F12"/>
    <mergeCell ref="D13:E13"/>
    <mergeCell ref="D42:G42"/>
    <mergeCell ref="D19:E19"/>
    <mergeCell ref="C20:F20"/>
    <mergeCell ref="C33:E33"/>
    <mergeCell ref="C24:F24"/>
    <mergeCell ref="G41:H41"/>
    <mergeCell ref="F37:H37"/>
    <mergeCell ref="D40:E40"/>
    <mergeCell ref="C34:H34"/>
    <mergeCell ref="D27:E27"/>
    <mergeCell ref="F39:H39"/>
    <mergeCell ref="C38:D38"/>
    <mergeCell ref="D30:E30"/>
    <mergeCell ref="C31:F31"/>
    <mergeCell ref="G36:H36"/>
    <mergeCell ref="D37:E37"/>
    <mergeCell ref="D43:E43"/>
    <mergeCell ref="C46:H46"/>
    <mergeCell ref="D29:E29"/>
    <mergeCell ref="C21:F21"/>
    <mergeCell ref="C22:F22"/>
    <mergeCell ref="D23:E23"/>
    <mergeCell ref="D39:E39"/>
    <mergeCell ref="F38:H38"/>
    <mergeCell ref="B44:H44"/>
    <mergeCell ref="D45:E45"/>
  </mergeCells>
  <dataValidations count="46">
    <dataValidation type="decimal" allowBlank="1" showInputMessage="1" showErrorMessage="1" errorTitle="起重机械工作半径" error="起重机械工作半径请输入数字!" sqref="C46:H46">
      <formula1>0</formula1>
      <formula2>99999999</formula2>
    </dataValidation>
    <dataValidation type="date" operator="greaterThan" allowBlank="1" showInputMessage="1" showErrorMessage="1" errorTitle="错误" error="请按格式输入!" sqref="H3:H4 H21">
      <formula1>1</formula1>
    </dataValidation>
    <dataValidation type="decimal" operator="greaterThanOrEqual" allowBlank="1" showInputMessage="1" showErrorMessage="1" errorTitle="错误" error="请输入数字!" sqref="H23 F23">
      <formula1>0</formula1>
    </dataValidation>
    <dataValidation type="date" operator="greaterThan" allowBlank="1" showInputMessage="1" showErrorMessage="1" errorTitle="错误" error="请按格式2004-01-01输入!" sqref="C17">
      <formula1>1</formula1>
    </dataValidation>
    <dataValidation type="whole" operator="greaterThan" allowBlank="1" showInputMessage="1" showErrorMessage="1" errorTitle="错误" error="请输入整数!" sqref="H10">
      <formula1>0</formula1>
    </dataValidation>
    <dataValidation type="whole" operator="greaterThan" allowBlank="1" showInputMessage="1" showErrorMessage="1" errorTitle="错误" error="请输入数字!" sqref="H7">
      <formula1>0</formula1>
    </dataValidation>
    <dataValidation type="list" allowBlank="1" showInputMessage="1" showErrorMessage="1" errorTitle="设备类别" error="设备类别请从下拉框中选择；" sqref="C13">
      <formula1>"桥式起重机,门式起重机,门座式起重机,塔式起重机,流动式起重机,升降机,轻小型起重设备,其它起重机械"</formula1>
    </dataValidation>
    <dataValidation type="date" allowBlank="1" showInputMessage="1" showErrorMessage="1" errorTitle="检验日期" error="日期只能介于1900到2050年之间，格式如：1979-01-05；" sqref="C27">
      <formula1>1</formula1>
      <formula2>55153</formula2>
    </dataValidation>
    <dataValidation type="list" allowBlank="1" showInputMessage="1" showErrorMessage="1" errorTitle="检验类别" error="检验类别请从下拉框中选择；" sqref="F27">
      <formula1>"内部检验, 安装检验, 内外部检验, 外部检验,   水压试验,  内部水压试验, 外部水压试验, 内外水压试验,  未检验, 无"</formula1>
    </dataValidation>
    <dataValidation type="textLength" allowBlank="1" showInputMessage="1" showErrorMessage="1" errorTitle="主要问题" error="主要问题的长度不能超过1000；" sqref="H27">
      <formula1>0</formula1>
      <formula2>1000</formula2>
    </dataValidation>
    <dataValidation type="list" allowBlank="1" showInputMessage="1" showErrorMessage="1" errorTitle="检验结论" error="检验结论请从下拉框中选择；" sqref="C28">
      <formula1>"允许运行, 整改后运行, 限制条件运行, 停止运行, 监督运行, 合格, 不合格, 无"</formula1>
    </dataValidation>
    <dataValidation type="textLength" allowBlank="1" showInputMessage="1" showErrorMessage="1" errorTitle="报告书编号" error="报告书编号的长度不能超过25；" sqref="F28">
      <formula1>0</formula1>
      <formula2>25</formula2>
    </dataValidation>
    <dataValidation type="date" allowBlank="1" showInputMessage="1" showErrorMessage="1" errorTitle="下次检验日期" error="日期只能介于1900到2050年之间，格式如：1979-01-05；" sqref="H28">
      <formula1>1</formula1>
      <formula2>55153</formula2>
    </dataValidation>
    <dataValidation type="list" allowBlank="1" showInputMessage="1" showErrorMessage="1" errorTitle="事故类别" error="事故类别请从下拉框中选择；" sqref="C29">
      <formula1>"特大,      重大, 严重,   一般, 无"</formula1>
    </dataValidation>
    <dataValidation type="date" allowBlank="1" showInputMessage="1" showErrorMessage="1" errorTitle="事故发生日期" error="日期只能介于1900到2050年之间，格式如：1979-01-05；" sqref="F29">
      <formula1>1</formula1>
      <formula2>55153</formula2>
    </dataValidation>
    <dataValidation type="list" allowBlank="1" showInputMessage="1" showErrorMessage="1" errorTitle="事故处理结果" error="事故处理结果请从下拉框中选择；" sqref="H29">
      <formula1>"无此项, 结案, 未结案"</formula1>
    </dataValidation>
    <dataValidation type="textLength" allowBlank="1" showInputMessage="1" showErrorMessage="1" errorTitle="设备变动方式" error="设备变动方式的长度不能超过40；" sqref="C30">
      <formula1>0</formula1>
      <formula2>40</formula2>
    </dataValidation>
    <dataValidation type="textLength" allowBlank="1" showInputMessage="1" showErrorMessage="1" errorTitle="设备变动项目" error="设备变动项目的长度不能超过20；" sqref="F30">
      <formula1>0</formula1>
      <formula2>20</formula2>
    </dataValidation>
    <dataValidation type="date" allowBlank="1" showInputMessage="1" showErrorMessage="1" errorTitle="设备变动日期" error="日期只能介于1900到2050年之间，格式如：1979-01-05；" sqref="H30">
      <formula1>1</formula1>
      <formula2>55153</formula2>
    </dataValidation>
    <dataValidation type="textLength" allowBlank="1" showInputMessage="1" showErrorMessage="1" errorTitle="使用单位" error="使用单位的长度不能超过150；" sqref="C34:H34">
      <formula1>0</formula1>
      <formula2>150</formula2>
    </dataValidation>
    <dataValidation type="textLength" allowBlank="1" showInputMessage="1" showErrorMessage="1" errorTitle="使用登记证号码" error="使用登记证号码长度不能超过30；" sqref="C33:E33">
      <formula1>0</formula1>
      <formula2>30</formula2>
    </dataValidation>
    <dataValidation type="textLength" allowBlank="1" showInputMessage="1" showErrorMessage="1" errorTitle="注册编码" error="注册编码的长度不能超过30；" sqref="G33:H33">
      <formula1>0</formula1>
      <formula2>30</formula2>
    </dataValidation>
    <dataValidation type="textLength" allowBlank="1" showInputMessage="1" showErrorMessage="1" errorTitle="详细地址" error="详细地址的长度不能超过150；" sqref="C35:F35">
      <formula1>0</formula1>
      <formula2>150</formula2>
    </dataValidation>
    <dataValidation type="textLength" allowBlank="1" showInputMessage="1" showErrorMessage="1" errorTitle="法定代表人" error="法定代表人的长度不能超过40；" sqref="C37">
      <formula1>0</formula1>
      <formula2>40</formula2>
    </dataValidation>
    <dataValidation allowBlank="1" showInputMessage="1" showErrorMessage="1" errorTitle="电话(或总机)" error="电话(或总机)的长度不能超过40；" sqref="F37:H37"/>
    <dataValidation type="textLength" allowBlank="1" showInputMessage="1" showErrorMessage="1" errorTitle="E-Mail" error="E-Mail的长度不能超过30；" sqref="C38:D38">
      <formula1>0</formula1>
      <formula2>30</formula2>
    </dataValidation>
    <dataValidation type="textLength" allowBlank="1" showInputMessage="1" showErrorMessage="1" errorTitle="传真" error="传真的长度不能超过40；" sqref="F38:H38">
      <formula1>0</formula1>
      <formula2>40</formula2>
    </dataValidation>
    <dataValidation type="textLength" allowBlank="1" showInputMessage="1" showErrorMessage="1" errorTitle="主管负责人" error="主管负责人的长度不能超过20；" sqref="C39">
      <formula1>0</formula1>
      <formula2>20</formula2>
    </dataValidation>
    <dataValidation type="textLength" allowBlank="1" showInputMessage="1" showErrorMessage="1" errorTitle="主管负责人电话" error="主管负责人电话的长度不能超过40；" sqref="F39:H39">
      <formula1>0</formula1>
      <formula2>40</formula2>
    </dataValidation>
    <dataValidation type="textLength" allowBlank="1" showInputMessage="1" showErrorMessage="1" errorTitle="经办人" error="经办人的长度不能超过20；" sqref="C40">
      <formula1>0</formula1>
      <formula2>20</formula2>
    </dataValidation>
    <dataValidation type="textLength" allowBlank="1" showInputMessage="1" showErrorMessage="1" errorTitle="经办人电话" error="经办人电话的长度不能超过40且不能小于7；" sqref="F40">
      <formula1>7</formula1>
      <formula2>40</formula2>
    </dataValidation>
    <dataValidation type="textLength" allowBlank="1" showInputMessage="1" showErrorMessage="1" errorTitle="手机或传呼" error="手机或传呼的长度不能超过20；" sqref="H40">
      <formula1>0</formula1>
      <formula2>20</formula2>
    </dataValidation>
    <dataValidation type="date" allowBlank="1" showInputMessage="1" showErrorMessage="1" errorTitle="填表日期" error="日期只能介于1900到2050年之间，格式如：1979-01-05；" sqref="C41">
      <formula1>1</formula1>
      <formula2>55153</formula2>
    </dataValidation>
    <dataValidation type="list" allowBlank="1" showInputMessage="1" showErrorMessage="1" errorTitle="是否在人口密集区" error="是否在人口密集区请从下拉框中选择；" sqref="G41:H41">
      <formula1>"是,否"</formula1>
    </dataValidation>
    <dataValidation type="list" allowBlank="1" showInputMessage="1" showErrorMessage="1" errorTitle="是否重大危险源" error="是否重大危险源请从下拉框中选择；" sqref="C42">
      <formula1>"是,否"</formula1>
    </dataValidation>
    <dataValidation type="list" allowBlank="1" showInputMessage="1" showErrorMessage="1" errorTitle="是否制定事故应急措施和救援预案" error="是否制定事故应急措施和救援预案请从下拉框中选择；" sqref="H42">
      <formula1>"是,否"</formula1>
    </dataValidation>
    <dataValidation type="textLength" allowBlank="1" showInputMessage="1" showErrorMessage="1" errorTitle="备注" error="备注的长度不能超过4000；" sqref="C43:H43">
      <formula1>0</formula1>
      <formula2>4000</formula2>
    </dataValidation>
    <dataValidation type="list" allowBlank="1" showInputMessage="1" showErrorMessage="1" errorTitle="市" error="请从下拉框中选择；" sqref="E36">
      <formula1>"济南市,青岛市,淄博市,枣庄市,东营市,烟台市,潍坊市,济宁市,泰安市,威海市,日照市,莱芜市,临沂市,德州市,聊城市,滨州市,荷泽市"</formula1>
    </dataValidation>
    <dataValidation type="textLength" allowBlank="1" showInputMessage="1" showErrorMessage="1" errorTitle="区县" error="请输入山东的区县；" sqref="G36:H36">
      <formula1>0</formula1>
      <formula2>20</formula2>
    </dataValidation>
    <dataValidation type="whole" allowBlank="1" showInputMessage="1" showErrorMessage="1" errorTitle="邮政编码" error="邮政编码的只能为6位数字；" sqref="H35">
      <formula1>99999</formula1>
      <formula2>1000000</formula2>
    </dataValidation>
    <dataValidation type="textLength" allowBlank="1" showInputMessage="1" showErrorMessage="1" errorTitle="产权单位" error="产权单位的长度不能超过150；" sqref="C6:F6">
      <formula1>0</formula1>
      <formula2>150</formula2>
    </dataValidation>
    <dataValidation type="date" allowBlank="1" showInputMessage="1" showErrorMessage="1" errorTitle="投用日期" error="投用日期的介于1900-2050，格式为1900-3-4；" sqref="C23">
      <formula1>1</formula1>
      <formula2>55153</formula2>
    </dataValidation>
    <dataValidation type="date" allowBlank="1" showInputMessage="1" showErrorMessage="1" errorTitle="错误" error="请按格式输入!" sqref="H20">
      <formula1>1</formula1>
      <formula2>55153</formula2>
    </dataValidation>
    <dataValidation type="decimal" allowBlank="1" showInputMessage="1" showErrorMessage="1" errorTitle="起重机械载荷" error="起重机械载荷请输入数字!" sqref="C45">
      <formula1>0</formula1>
      <formula2>99999999</formula2>
    </dataValidation>
    <dataValidation type="decimal" allowBlank="1" showInputMessage="1" showErrorMessage="1" errorTitle="起重机械提升力矩" error="起重机械提升力矩请输入数字!" sqref="F45">
      <formula1>0</formula1>
      <formula2>99999999</formula2>
    </dataValidation>
    <dataValidation type="decimal" allowBlank="1" showInputMessage="1" showErrorMessage="1" errorTitle="起重机械提升高度" error="起重机械提升高度请输入数字!" sqref="H45">
      <formula1>0</formula1>
      <formula2>99999999</formula2>
    </dataValidation>
  </dataValidation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21"/>
  <sheetViews>
    <sheetView showGridLines="0" showRowColHeaders="0" showZeros="0" workbookViewId="0" topLeftCell="A1">
      <selection activeCell="C3" sqref="C3"/>
    </sheetView>
  </sheetViews>
  <sheetFormatPr defaultColWidth="9.00390625" defaultRowHeight="14.25"/>
  <cols>
    <col min="1" max="2" width="0.875" style="3" customWidth="1"/>
    <col min="3" max="3" width="25.50390625" style="3" customWidth="1"/>
    <col min="4" max="4" width="22.875" style="3" customWidth="1"/>
    <col min="5" max="5" width="14.00390625" style="3" customWidth="1"/>
    <col min="6" max="6" width="17.25390625" style="3" customWidth="1"/>
    <col min="7" max="7" width="39.00390625" style="3" customWidth="1"/>
    <col min="8" max="8" width="9.00390625" style="3" customWidth="1"/>
    <col min="9" max="10" width="0" style="3" hidden="1" customWidth="1"/>
    <col min="11" max="11" width="14.50390625" style="3" hidden="1" customWidth="1"/>
    <col min="12" max="12" width="15.625" style="3" hidden="1" customWidth="1"/>
    <col min="13" max="13" width="13.75390625" style="3" hidden="1" customWidth="1"/>
    <col min="14" max="14" width="14.375" style="3" hidden="1" customWidth="1"/>
    <col min="15" max="15" width="17.625" style="3" hidden="1" customWidth="1"/>
    <col min="16" max="16" width="0" style="3" hidden="1" customWidth="1"/>
    <col min="17" max="16384" width="9.00390625" style="3" customWidth="1"/>
  </cols>
  <sheetData>
    <row r="1" spans="3:15" s="1" customFormat="1" ht="36" customHeight="1" thickBot="1">
      <c r="C1" s="88" t="s">
        <v>15</v>
      </c>
      <c r="D1" s="88"/>
      <c r="E1" s="88"/>
      <c r="F1" s="88"/>
      <c r="G1" s="88"/>
      <c r="I1" s="89" t="s">
        <v>176</v>
      </c>
      <c r="J1" s="89"/>
      <c r="K1" s="89"/>
      <c r="L1" s="89"/>
      <c r="M1" s="89"/>
      <c r="N1" s="89"/>
      <c r="O1" s="89"/>
    </row>
    <row r="2" spans="1:16" s="1" customFormat="1" ht="21.75" customHeight="1">
      <c r="A2" s="5" t="s">
        <v>194</v>
      </c>
      <c r="B2" s="5" t="s">
        <v>195</v>
      </c>
      <c r="C2" s="8" t="s">
        <v>16</v>
      </c>
      <c r="D2" s="9" t="s">
        <v>17</v>
      </c>
      <c r="E2" s="9" t="s">
        <v>18</v>
      </c>
      <c r="F2" s="9" t="s">
        <v>19</v>
      </c>
      <c r="G2" s="10" t="s">
        <v>20</v>
      </c>
      <c r="I2" s="2" t="s">
        <v>177</v>
      </c>
      <c r="J2" s="2" t="s">
        <v>78</v>
      </c>
      <c r="K2" s="2" t="s">
        <v>178</v>
      </c>
      <c r="L2" s="2" t="s">
        <v>179</v>
      </c>
      <c r="M2" s="2" t="s">
        <v>180</v>
      </c>
      <c r="N2" s="2" t="s">
        <v>181</v>
      </c>
      <c r="O2" s="2" t="s">
        <v>109</v>
      </c>
      <c r="P2" s="2" t="s">
        <v>77</v>
      </c>
    </row>
    <row r="3" spans="3:15" s="1" customFormat="1" ht="21.75" customHeight="1">
      <c r="C3" s="11" t="s">
        <v>296</v>
      </c>
      <c r="D3" s="12" t="s">
        <v>297</v>
      </c>
      <c r="E3" s="4" t="s">
        <v>298</v>
      </c>
      <c r="F3" s="13">
        <v>3</v>
      </c>
      <c r="G3" s="14" t="s">
        <v>304</v>
      </c>
      <c r="I3" s="1" t="s">
        <v>75</v>
      </c>
      <c r="J3" s="1" t="s">
        <v>75</v>
      </c>
      <c r="K3" s="2" t="s">
        <v>182</v>
      </c>
      <c r="L3" s="2" t="s">
        <v>182</v>
      </c>
      <c r="M3" s="2" t="s">
        <v>75</v>
      </c>
      <c r="N3" s="2" t="s">
        <v>75</v>
      </c>
      <c r="O3" s="2" t="s">
        <v>75</v>
      </c>
    </row>
    <row r="4" spans="3:7" s="1" customFormat="1" ht="21.75" customHeight="1">
      <c r="C4" s="11"/>
      <c r="D4" s="12"/>
      <c r="E4" s="4"/>
      <c r="F4" s="13"/>
      <c r="G4" s="14"/>
    </row>
    <row r="5" spans="3:7" s="1" customFormat="1" ht="21.75" customHeight="1">
      <c r="C5" s="11"/>
      <c r="D5" s="12"/>
      <c r="E5" s="4"/>
      <c r="F5" s="13"/>
      <c r="G5" s="14"/>
    </row>
    <row r="6" spans="3:7" s="1" customFormat="1" ht="21.75" customHeight="1">
      <c r="C6" s="11"/>
      <c r="D6" s="12"/>
      <c r="E6" s="4"/>
      <c r="F6" s="13"/>
      <c r="G6" s="14"/>
    </row>
    <row r="7" spans="3:7" ht="21.75" customHeight="1">
      <c r="C7" s="11"/>
      <c r="D7" s="12"/>
      <c r="E7" s="4"/>
      <c r="F7" s="13"/>
      <c r="G7" s="14"/>
    </row>
    <row r="8" spans="3:7" ht="21.75" customHeight="1">
      <c r="C8" s="11"/>
      <c r="D8" s="12"/>
      <c r="E8" s="4"/>
      <c r="F8" s="13"/>
      <c r="G8" s="14"/>
    </row>
    <row r="9" spans="3:7" ht="21.75" customHeight="1">
      <c r="C9" s="11"/>
      <c r="D9" s="12"/>
      <c r="E9" s="4"/>
      <c r="F9" s="13"/>
      <c r="G9" s="14"/>
    </row>
    <row r="10" spans="3:7" ht="21.75" customHeight="1">
      <c r="C10" s="11"/>
      <c r="D10" s="12"/>
      <c r="E10" s="4"/>
      <c r="F10" s="13"/>
      <c r="G10" s="14"/>
    </row>
    <row r="11" spans="3:7" ht="21.75" customHeight="1">
      <c r="C11" s="11"/>
      <c r="D11" s="12"/>
      <c r="E11" s="4"/>
      <c r="F11" s="13"/>
      <c r="G11" s="14"/>
    </row>
    <row r="12" spans="3:7" ht="21.75" customHeight="1">
      <c r="C12" s="11"/>
      <c r="D12" s="12"/>
      <c r="E12" s="4"/>
      <c r="F12" s="13"/>
      <c r="G12" s="14"/>
    </row>
    <row r="13" spans="3:7" ht="21.75" customHeight="1">
      <c r="C13" s="11"/>
      <c r="D13" s="12"/>
      <c r="E13" s="4"/>
      <c r="F13" s="13"/>
      <c r="G13" s="14"/>
    </row>
    <row r="14" spans="3:7" ht="21.75" customHeight="1">
      <c r="C14" s="11"/>
      <c r="D14" s="12"/>
      <c r="E14" s="4"/>
      <c r="F14" s="13"/>
      <c r="G14" s="14"/>
    </row>
    <row r="15" spans="3:7" ht="21.75" customHeight="1">
      <c r="C15" s="11"/>
      <c r="D15" s="12"/>
      <c r="E15" s="4"/>
      <c r="F15" s="13"/>
      <c r="G15" s="14"/>
    </row>
    <row r="16" spans="3:7" ht="21.75" customHeight="1">
      <c r="C16" s="11"/>
      <c r="D16" s="12"/>
      <c r="E16" s="4"/>
      <c r="F16" s="13"/>
      <c r="G16" s="14"/>
    </row>
    <row r="17" spans="3:7" ht="21.75" customHeight="1">
      <c r="C17" s="11"/>
      <c r="D17" s="12"/>
      <c r="E17" s="4"/>
      <c r="F17" s="13"/>
      <c r="G17" s="14"/>
    </row>
    <row r="18" spans="3:7" ht="21.75" customHeight="1">
      <c r="C18" s="11"/>
      <c r="D18" s="12"/>
      <c r="E18" s="4"/>
      <c r="F18" s="13"/>
      <c r="G18" s="14"/>
    </row>
    <row r="19" spans="3:7" ht="21.75" customHeight="1" thickBot="1">
      <c r="C19" s="11"/>
      <c r="D19" s="12"/>
      <c r="E19" s="4"/>
      <c r="F19" s="13"/>
      <c r="G19" s="14"/>
    </row>
    <row r="20" spans="3:7" ht="13.5">
      <c r="C20" s="6"/>
      <c r="D20" s="6"/>
      <c r="E20" s="6"/>
      <c r="F20" s="6"/>
      <c r="G20" s="6"/>
    </row>
    <row r="21" spans="3:7" ht="13.5">
      <c r="C21" s="7"/>
      <c r="D21" s="7"/>
      <c r="E21" s="7"/>
      <c r="F21" s="7"/>
      <c r="G21" s="7"/>
    </row>
  </sheetData>
  <sheetProtection password="D960" sheet="1" objects="1" scenarios="1" selectLockedCells="1"/>
  <mergeCells count="2">
    <mergeCell ref="C1:G1"/>
    <mergeCell ref="I1:O1"/>
  </mergeCells>
  <dataValidations count="6">
    <dataValidation type="whole" operator="greaterThanOrEqual" allowBlank="1" showInputMessage="1" showErrorMessage="1" errorTitle="错误" error="请输入数字!" sqref="F1:F2 F20:F65536">
      <formula1>0</formula1>
    </dataValidation>
    <dataValidation type="whole" allowBlank="1" showInputMessage="1" showErrorMessage="1" errorTitle="数量" error="数量的长度只能为小于10位的数字；" sqref="F3:F19">
      <formula1>0</formula1>
      <formula2>1000000000</formula2>
    </dataValidation>
    <dataValidation type="textLength" allowBlank="1" showInputMessage="1" showErrorMessage="1" errorTitle="名称" error="名称的长度不能超过30；" sqref="C3:C19">
      <formula1>0</formula1>
      <formula2>30</formula2>
    </dataValidation>
    <dataValidation type="textLength" allowBlank="1" showInputMessage="1" showErrorMessage="1" errorTitle="型号" error="型号的长度不能超过30；" sqref="D3:D19">
      <formula1>0</formula1>
      <formula2>30</formula2>
    </dataValidation>
    <dataValidation type="textLength" allowBlank="1" showInputMessage="1" showErrorMessage="1" errorTitle="规格" error="规格的长度不能超过30；" sqref="E3:E19">
      <formula1>0</formula1>
      <formula2>30</formula2>
    </dataValidation>
    <dataValidation type="textLength" allowBlank="1" showInputMessage="1" showErrorMessage="1" errorTitle="制造厂家" error="制造厂家的长度不能超过150；" sqref="G3:G19">
      <formula1>0</formula1>
      <formula2>150</formula2>
    </dataValidation>
  </dataValidation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showRowColHeaders="0" showZeros="0" workbookViewId="0" topLeftCell="A22">
      <selection activeCell="D28" sqref="D28:E28"/>
    </sheetView>
  </sheetViews>
  <sheetFormatPr defaultColWidth="9.00390625" defaultRowHeight="14.25"/>
  <cols>
    <col min="1" max="1" width="13.25390625" style="53" customWidth="1"/>
    <col min="2" max="2" width="13.375" style="53" customWidth="1"/>
    <col min="3" max="3" width="10.00390625" style="53" customWidth="1"/>
    <col min="4" max="4" width="2.125" style="53" customWidth="1"/>
    <col min="5" max="5" width="13.50390625" style="53" customWidth="1"/>
    <col min="6" max="6" width="12.625" style="53" customWidth="1"/>
    <col min="7" max="7" width="16.00390625" style="53" customWidth="1"/>
    <col min="8" max="16384" width="9.00390625" style="53" customWidth="1"/>
  </cols>
  <sheetData>
    <row r="1" spans="1:7" ht="14.25">
      <c r="A1" s="129" t="s">
        <v>235</v>
      </c>
      <c r="B1" s="129"/>
      <c r="C1" s="129"/>
      <c r="D1" s="129"/>
      <c r="E1" s="129"/>
      <c r="F1" s="129"/>
      <c r="G1" s="129"/>
    </row>
    <row r="2" spans="1:7" ht="7.5" customHeight="1" thickBot="1">
      <c r="A2" s="130"/>
      <c r="B2" s="130"/>
      <c r="C2" s="130"/>
      <c r="D2" s="130"/>
      <c r="E2" s="130"/>
      <c r="F2" s="130"/>
      <c r="G2" s="130"/>
    </row>
    <row r="3" spans="1:7" ht="19.5" customHeight="1">
      <c r="A3" s="54" t="s">
        <v>0</v>
      </c>
      <c r="B3" s="82" t="str">
        <f>'起重机'!C3</f>
        <v>青岛市质量技术监督局（5）</v>
      </c>
      <c r="C3" s="121"/>
      <c r="D3" s="121"/>
      <c r="E3" s="121"/>
      <c r="F3" s="55" t="s">
        <v>1</v>
      </c>
      <c r="G3" s="56">
        <f>'起重机'!H3</f>
        <v>0</v>
      </c>
    </row>
    <row r="4" spans="1:7" ht="19.5" customHeight="1">
      <c r="A4" s="57" t="s">
        <v>31</v>
      </c>
      <c r="B4" s="76">
        <f>'起重机'!C4</f>
        <v>0</v>
      </c>
      <c r="C4" s="125"/>
      <c r="D4" s="125"/>
      <c r="E4" s="125"/>
      <c r="F4" s="59" t="s">
        <v>2</v>
      </c>
      <c r="G4" s="70">
        <f>'起重机'!H4</f>
        <v>0</v>
      </c>
    </row>
    <row r="5" spans="1:7" ht="19.5" customHeight="1">
      <c r="A5" s="57" t="s">
        <v>3</v>
      </c>
      <c r="B5" s="58">
        <f>'起重机'!C5</f>
        <v>0</v>
      </c>
      <c r="C5" s="75" t="s">
        <v>86</v>
      </c>
      <c r="D5" s="75"/>
      <c r="E5" s="58">
        <f>'起重机'!F5</f>
        <v>0</v>
      </c>
      <c r="F5" s="59" t="s">
        <v>4</v>
      </c>
      <c r="G5" s="60">
        <f>'起重机'!H5</f>
        <v>0</v>
      </c>
    </row>
    <row r="6" spans="1:7" ht="19.5" customHeight="1">
      <c r="A6" s="57" t="s">
        <v>33</v>
      </c>
      <c r="B6" s="76">
        <f>'起重机'!C6</f>
        <v>0</v>
      </c>
      <c r="C6" s="125"/>
      <c r="D6" s="125"/>
      <c r="E6" s="125"/>
      <c r="F6" s="59" t="s">
        <v>34</v>
      </c>
      <c r="G6" s="60">
        <f>'起重机'!H6</f>
        <v>0</v>
      </c>
    </row>
    <row r="7" spans="1:7" ht="19.5" customHeight="1">
      <c r="A7" s="57" t="s">
        <v>35</v>
      </c>
      <c r="B7" s="76">
        <f>'起重机'!C7</f>
        <v>0</v>
      </c>
      <c r="C7" s="125"/>
      <c r="D7" s="125"/>
      <c r="E7" s="125"/>
      <c r="F7" s="59" t="s">
        <v>7</v>
      </c>
      <c r="G7" s="60">
        <f>'起重机'!H7</f>
        <v>0</v>
      </c>
    </row>
    <row r="8" spans="1:7" ht="19.5" customHeight="1">
      <c r="A8" s="57" t="s">
        <v>36</v>
      </c>
      <c r="B8" s="76">
        <f>'起重机'!C8</f>
        <v>0</v>
      </c>
      <c r="C8" s="125"/>
      <c r="D8" s="125"/>
      <c r="E8" s="125"/>
      <c r="F8" s="59" t="s">
        <v>10</v>
      </c>
      <c r="G8" s="60">
        <f>'起重机'!H8</f>
        <v>0</v>
      </c>
    </row>
    <row r="9" spans="1:7" ht="19.5" customHeight="1">
      <c r="A9" s="57" t="s">
        <v>5</v>
      </c>
      <c r="B9" s="76">
        <f>'起重机'!C9</f>
        <v>0</v>
      </c>
      <c r="C9" s="125"/>
      <c r="D9" s="125"/>
      <c r="E9" s="125"/>
      <c r="F9" s="59" t="s">
        <v>37</v>
      </c>
      <c r="G9" s="60">
        <f>'起重机'!H9</f>
        <v>0</v>
      </c>
    </row>
    <row r="10" spans="1:7" ht="19.5" customHeight="1">
      <c r="A10" s="57" t="s">
        <v>6</v>
      </c>
      <c r="B10" s="76">
        <f>'起重机'!C10</f>
        <v>0</v>
      </c>
      <c r="C10" s="125"/>
      <c r="D10" s="125"/>
      <c r="E10" s="125"/>
      <c r="F10" s="59" t="s">
        <v>7</v>
      </c>
      <c r="G10" s="60">
        <f>'起重机'!H10</f>
        <v>0</v>
      </c>
    </row>
    <row r="11" spans="1:7" ht="19.5" customHeight="1">
      <c r="A11" s="57" t="s">
        <v>8</v>
      </c>
      <c r="B11" s="49">
        <f>'起重机'!C11</f>
        <v>0</v>
      </c>
      <c r="C11" s="75" t="s">
        <v>9</v>
      </c>
      <c r="D11" s="75"/>
      <c r="E11" s="49">
        <f>'起重机'!F11</f>
        <v>0</v>
      </c>
      <c r="F11" s="59" t="s">
        <v>10</v>
      </c>
      <c r="G11" s="60">
        <f>'起重机'!H11</f>
        <v>0</v>
      </c>
    </row>
    <row r="12" spans="1:7" ht="19.5" customHeight="1">
      <c r="A12" s="57" t="s">
        <v>38</v>
      </c>
      <c r="B12" s="76">
        <f>'起重机'!C12</f>
        <v>0</v>
      </c>
      <c r="C12" s="125"/>
      <c r="D12" s="125"/>
      <c r="E12" s="125"/>
      <c r="F12" s="59" t="s">
        <v>39</v>
      </c>
      <c r="G12" s="60">
        <f>'起重机'!H12</f>
        <v>0</v>
      </c>
    </row>
    <row r="13" spans="1:7" ht="19.5" customHeight="1">
      <c r="A13" s="57" t="s">
        <v>40</v>
      </c>
      <c r="B13" s="49">
        <f>'起重机'!C13</f>
        <v>0</v>
      </c>
      <c r="C13" s="49" t="s">
        <v>41</v>
      </c>
      <c r="D13" s="76">
        <f>'起重机'!F13</f>
        <v>0</v>
      </c>
      <c r="E13" s="76"/>
      <c r="F13" s="59" t="s">
        <v>42</v>
      </c>
      <c r="G13" s="60">
        <f>'起重机'!H13</f>
        <v>0</v>
      </c>
    </row>
    <row r="14" spans="1:7" ht="19.5" customHeight="1">
      <c r="A14" s="57" t="s">
        <v>32</v>
      </c>
      <c r="B14" s="125">
        <f>'起重机'!C14</f>
        <v>0</v>
      </c>
      <c r="C14" s="125"/>
      <c r="D14" s="125"/>
      <c r="E14" s="125"/>
      <c r="F14" s="59" t="s">
        <v>43</v>
      </c>
      <c r="G14" s="60">
        <f>'起重机'!H14</f>
        <v>0</v>
      </c>
    </row>
    <row r="15" spans="1:7" ht="19.5" customHeight="1">
      <c r="A15" s="57" t="s">
        <v>11</v>
      </c>
      <c r="B15" s="125">
        <f>'起重机'!C15</f>
        <v>0</v>
      </c>
      <c r="C15" s="125"/>
      <c r="D15" s="125"/>
      <c r="E15" s="125"/>
      <c r="F15" s="59" t="s">
        <v>44</v>
      </c>
      <c r="G15" s="60">
        <f>'起重机'!H15</f>
        <v>0</v>
      </c>
    </row>
    <row r="16" spans="1:7" ht="19.5" customHeight="1">
      <c r="A16" s="57" t="s">
        <v>45</v>
      </c>
      <c r="B16" s="58">
        <f>'起重机'!C16</f>
        <v>0</v>
      </c>
      <c r="C16" s="59" t="s">
        <v>46</v>
      </c>
      <c r="D16" s="76">
        <f>'起重机'!F16</f>
        <v>0</v>
      </c>
      <c r="E16" s="76"/>
      <c r="F16" s="59" t="s">
        <v>10</v>
      </c>
      <c r="G16" s="60">
        <f>'起重机'!H16</f>
        <v>0</v>
      </c>
    </row>
    <row r="17" spans="1:7" ht="19.5" customHeight="1">
      <c r="A17" s="57" t="s">
        <v>185</v>
      </c>
      <c r="B17" s="63">
        <f>'起重机'!C17</f>
        <v>0</v>
      </c>
      <c r="C17" s="59" t="s">
        <v>12</v>
      </c>
      <c r="D17" s="76">
        <f>'起重机'!F17</f>
        <v>0</v>
      </c>
      <c r="E17" s="76"/>
      <c r="F17" s="59" t="s">
        <v>116</v>
      </c>
      <c r="G17" s="60">
        <f>'起重机'!H17</f>
        <v>0</v>
      </c>
    </row>
    <row r="18" spans="1:7" ht="19.5" customHeight="1">
      <c r="A18" s="57" t="s">
        <v>13</v>
      </c>
      <c r="B18" s="76">
        <f>'起重机'!C18</f>
        <v>0</v>
      </c>
      <c r="C18" s="125"/>
      <c r="D18" s="125"/>
      <c r="E18" s="125"/>
      <c r="F18" s="59" t="s">
        <v>47</v>
      </c>
      <c r="G18" s="60">
        <f>'起重机'!H18</f>
        <v>0</v>
      </c>
    </row>
    <row r="19" spans="1:7" ht="19.5" customHeight="1">
      <c r="A19" s="57" t="s">
        <v>48</v>
      </c>
      <c r="B19" s="58">
        <f>'起重机'!C19</f>
        <v>0</v>
      </c>
      <c r="C19" s="59" t="s">
        <v>49</v>
      </c>
      <c r="D19" s="76">
        <f>'起重机'!F19</f>
        <v>0</v>
      </c>
      <c r="E19" s="76"/>
      <c r="F19" s="59" t="s">
        <v>10</v>
      </c>
      <c r="G19" s="60">
        <f>'起重机'!H19</f>
        <v>0</v>
      </c>
    </row>
    <row r="20" spans="1:7" ht="19.5" customHeight="1">
      <c r="A20" s="57" t="s">
        <v>50</v>
      </c>
      <c r="B20" s="76">
        <f>'起重机'!C20</f>
        <v>0</v>
      </c>
      <c r="C20" s="125"/>
      <c r="D20" s="125"/>
      <c r="E20" s="125"/>
      <c r="F20" s="59" t="s">
        <v>51</v>
      </c>
      <c r="G20" s="70">
        <f>'起重机'!H20</f>
        <v>0</v>
      </c>
    </row>
    <row r="21" spans="1:7" ht="19.5" customHeight="1">
      <c r="A21" s="57" t="s">
        <v>52</v>
      </c>
      <c r="B21" s="76">
        <f>'起重机'!C21</f>
        <v>0</v>
      </c>
      <c r="C21" s="125"/>
      <c r="D21" s="125"/>
      <c r="E21" s="125"/>
      <c r="F21" s="59" t="s">
        <v>53</v>
      </c>
      <c r="G21" s="70">
        <f>'起重机'!H21</f>
        <v>0</v>
      </c>
    </row>
    <row r="22" spans="1:7" ht="19.5" customHeight="1">
      <c r="A22" s="57" t="s">
        <v>69</v>
      </c>
      <c r="B22" s="76">
        <f>'起重机'!C22</f>
        <v>0</v>
      </c>
      <c r="C22" s="125"/>
      <c r="D22" s="125"/>
      <c r="E22" s="125"/>
      <c r="F22" s="59" t="s">
        <v>197</v>
      </c>
      <c r="G22" s="60">
        <f>'起重机'!H22</f>
        <v>0</v>
      </c>
    </row>
    <row r="23" spans="1:7" ht="19.5" customHeight="1">
      <c r="A23" s="57" t="s">
        <v>14</v>
      </c>
      <c r="B23" s="63">
        <f>'起重机'!C23</f>
        <v>0</v>
      </c>
      <c r="C23" s="75" t="s">
        <v>63</v>
      </c>
      <c r="D23" s="75"/>
      <c r="E23" s="58">
        <f>'起重机'!F23</f>
        <v>0</v>
      </c>
      <c r="F23" s="59" t="s">
        <v>64</v>
      </c>
      <c r="G23" s="60">
        <f>'起重机'!H23</f>
        <v>0</v>
      </c>
    </row>
    <row r="24" spans="1:7" ht="19.5" customHeight="1">
      <c r="A24" s="57" t="s">
        <v>54</v>
      </c>
      <c r="B24" s="76">
        <f>'起重机'!C24</f>
        <v>0</v>
      </c>
      <c r="C24" s="125"/>
      <c r="D24" s="125"/>
      <c r="E24" s="125"/>
      <c r="F24" s="59" t="s">
        <v>55</v>
      </c>
      <c r="G24" s="60">
        <f>'起重机'!H24</f>
        <v>0</v>
      </c>
    </row>
    <row r="25" spans="1:7" ht="19.5" customHeight="1">
      <c r="A25" s="57" t="s">
        <v>46</v>
      </c>
      <c r="B25" s="58">
        <f>'起重机'!C25</f>
        <v>0</v>
      </c>
      <c r="C25" s="59" t="s">
        <v>56</v>
      </c>
      <c r="D25" s="76">
        <f>'起重机'!F25</f>
        <v>0</v>
      </c>
      <c r="E25" s="76"/>
      <c r="F25" s="59" t="s">
        <v>57</v>
      </c>
      <c r="G25" s="60">
        <f>'起重机'!H25</f>
        <v>0</v>
      </c>
    </row>
    <row r="26" spans="1:7" ht="19.5" customHeight="1">
      <c r="A26" s="57" t="s">
        <v>21</v>
      </c>
      <c r="B26" s="125" t="str">
        <f>'起重机'!C26</f>
        <v>青岛市锅炉压力容器检验所</v>
      </c>
      <c r="C26" s="125"/>
      <c r="D26" s="125"/>
      <c r="E26" s="125"/>
      <c r="F26" s="59" t="s">
        <v>22</v>
      </c>
      <c r="G26" s="60">
        <f>'起重机'!H26</f>
        <v>0</v>
      </c>
    </row>
    <row r="27" spans="1:7" ht="19.5" customHeight="1">
      <c r="A27" s="57" t="s">
        <v>23</v>
      </c>
      <c r="B27" s="63">
        <f>'起重机'!C27</f>
        <v>0</v>
      </c>
      <c r="C27" s="59" t="s">
        <v>24</v>
      </c>
      <c r="D27" s="76" t="str">
        <f>'起重机'!F27</f>
        <v>外部检验</v>
      </c>
      <c r="E27" s="76"/>
      <c r="F27" s="59" t="s">
        <v>25</v>
      </c>
      <c r="G27" s="60">
        <f>'起重机'!H27</f>
        <v>0</v>
      </c>
    </row>
    <row r="28" spans="1:7" ht="19.5" customHeight="1">
      <c r="A28" s="57" t="s">
        <v>26</v>
      </c>
      <c r="B28" s="58">
        <f>'起重机'!C28</f>
        <v>0</v>
      </c>
      <c r="C28" s="59" t="s">
        <v>27</v>
      </c>
      <c r="D28" s="76">
        <f>'起重机'!F28</f>
        <v>0</v>
      </c>
      <c r="E28" s="76"/>
      <c r="F28" s="59" t="s">
        <v>28</v>
      </c>
      <c r="G28" s="70">
        <f>'起重机'!H28</f>
        <v>0</v>
      </c>
    </row>
    <row r="29" spans="1:7" ht="19.5" customHeight="1">
      <c r="A29" s="57" t="s">
        <v>29</v>
      </c>
      <c r="B29" s="58">
        <f>'起重机'!C29</f>
        <v>0</v>
      </c>
      <c r="C29" s="75" t="s">
        <v>30</v>
      </c>
      <c r="D29" s="75"/>
      <c r="E29" s="63">
        <f>'起重机'!F29</f>
        <v>0</v>
      </c>
      <c r="F29" s="59" t="s">
        <v>198</v>
      </c>
      <c r="G29" s="60">
        <f>'起重机'!H29</f>
        <v>0</v>
      </c>
    </row>
    <row r="30" spans="1:7" ht="19.5" customHeight="1">
      <c r="A30" s="57" t="s">
        <v>58</v>
      </c>
      <c r="B30" s="58">
        <f>'起重机'!C30</f>
        <v>0</v>
      </c>
      <c r="C30" s="75" t="s">
        <v>59</v>
      </c>
      <c r="D30" s="75"/>
      <c r="E30" s="58">
        <f>'起重机'!F30</f>
        <v>0</v>
      </c>
      <c r="F30" s="59" t="s">
        <v>60</v>
      </c>
      <c r="G30" s="70">
        <f>'起重机'!H30</f>
        <v>0</v>
      </c>
    </row>
    <row r="31" spans="1:7" ht="19.5" customHeight="1">
      <c r="A31" s="57" t="s">
        <v>61</v>
      </c>
      <c r="B31" s="125">
        <f>'起重机'!C31</f>
        <v>0</v>
      </c>
      <c r="C31" s="125"/>
      <c r="D31" s="125"/>
      <c r="E31" s="125"/>
      <c r="F31" s="59" t="s">
        <v>62</v>
      </c>
      <c r="G31" s="60">
        <f>'起重机'!H31</f>
        <v>0</v>
      </c>
    </row>
    <row r="32" spans="1:7" ht="19.5" customHeight="1">
      <c r="A32" s="57" t="s">
        <v>216</v>
      </c>
      <c r="B32" s="125">
        <f>'起重机'!C45</f>
        <v>0</v>
      </c>
      <c r="C32" s="125"/>
      <c r="D32" s="125"/>
      <c r="E32" s="75" t="s">
        <v>226</v>
      </c>
      <c r="F32" s="75"/>
      <c r="G32" s="60">
        <f>'起重机'!H45</f>
        <v>0</v>
      </c>
    </row>
    <row r="33" spans="1:7" ht="19.5" customHeight="1" thickBot="1">
      <c r="A33" s="126" t="s">
        <v>219</v>
      </c>
      <c r="B33" s="78"/>
      <c r="C33" s="127">
        <f>'起重机'!C46</f>
        <v>0</v>
      </c>
      <c r="D33" s="127"/>
      <c r="E33" s="123" t="s">
        <v>225</v>
      </c>
      <c r="F33" s="124"/>
      <c r="G33" s="61">
        <f>'起重机'!F45</f>
        <v>0</v>
      </c>
    </row>
    <row r="34" spans="1:7" ht="14.25">
      <c r="A34" s="62"/>
      <c r="B34" s="62"/>
      <c r="C34" s="62"/>
      <c r="D34" s="62"/>
      <c r="E34" s="62"/>
      <c r="F34" s="62"/>
      <c r="G34" s="62"/>
    </row>
    <row r="35" spans="1:7" ht="40.5" customHeight="1" thickBot="1">
      <c r="A35" s="81" t="s">
        <v>193</v>
      </c>
      <c r="B35" s="81"/>
      <c r="C35" s="81"/>
      <c r="D35" s="81"/>
      <c r="E35" s="81"/>
      <c r="F35" s="81"/>
      <c r="G35" s="81"/>
    </row>
    <row r="36" spans="1:7" ht="24" customHeight="1">
      <c r="A36" s="54" t="s">
        <v>199</v>
      </c>
      <c r="B36" s="82">
        <f>'起重机'!C33</f>
        <v>0</v>
      </c>
      <c r="C36" s="82"/>
      <c r="D36" s="82"/>
      <c r="E36" s="55" t="s">
        <v>200</v>
      </c>
      <c r="F36" s="121">
        <f>'起重机'!G33</f>
        <v>0</v>
      </c>
      <c r="G36" s="122"/>
    </row>
    <row r="37" spans="1:7" ht="24" customHeight="1">
      <c r="A37" s="57" t="s">
        <v>5</v>
      </c>
      <c r="B37" s="76">
        <f>'起重机'!C34</f>
        <v>0</v>
      </c>
      <c r="C37" s="76"/>
      <c r="D37" s="76"/>
      <c r="E37" s="76"/>
      <c r="F37" s="76"/>
      <c r="G37" s="77"/>
    </row>
    <row r="38" spans="1:7" ht="24" customHeight="1">
      <c r="A38" s="57" t="s">
        <v>201</v>
      </c>
      <c r="B38" s="76">
        <f>'起重机'!C35</f>
        <v>0</v>
      </c>
      <c r="C38" s="76"/>
      <c r="D38" s="76"/>
      <c r="E38" s="76"/>
      <c r="F38" s="59" t="s">
        <v>202</v>
      </c>
      <c r="G38" s="48">
        <f>'起重机'!H35</f>
        <v>0</v>
      </c>
    </row>
    <row r="39" spans="1:7" ht="24" customHeight="1">
      <c r="A39" s="57" t="s">
        <v>230</v>
      </c>
      <c r="B39" s="49" t="str">
        <f>'起重机'!C36</f>
        <v>鲁</v>
      </c>
      <c r="C39" s="76" t="s">
        <v>204</v>
      </c>
      <c r="D39" s="76"/>
      <c r="E39" s="59" t="str">
        <f>'起重机'!E36</f>
        <v>青岛市</v>
      </c>
      <c r="F39" s="49" t="s">
        <v>227</v>
      </c>
      <c r="G39" s="48" t="str">
        <f>'起重机'!G36</f>
        <v>黄岛区</v>
      </c>
    </row>
    <row r="40" spans="1:7" ht="24" customHeight="1">
      <c r="A40" s="57" t="s">
        <v>228</v>
      </c>
      <c r="B40" s="76" t="str">
        <f>'起重机'!F43</f>
        <v>长江路街办</v>
      </c>
      <c r="C40" s="76"/>
      <c r="D40" s="76"/>
      <c r="E40" s="59" t="s">
        <v>229</v>
      </c>
      <c r="F40" s="76">
        <f>'起重机'!H43</f>
        <v>0</v>
      </c>
      <c r="G40" s="77"/>
    </row>
    <row r="41" spans="1:7" ht="24" customHeight="1">
      <c r="A41" s="57" t="s">
        <v>156</v>
      </c>
      <c r="B41" s="49">
        <f>'起重机'!C37</f>
        <v>0</v>
      </c>
      <c r="C41" s="75" t="s">
        <v>206</v>
      </c>
      <c r="D41" s="75"/>
      <c r="E41" s="75"/>
      <c r="F41" s="76">
        <f>'起重机'!F37</f>
        <v>0</v>
      </c>
      <c r="G41" s="77"/>
    </row>
    <row r="42" spans="1:7" ht="24" customHeight="1">
      <c r="A42" s="57" t="s">
        <v>65</v>
      </c>
      <c r="B42" s="80">
        <f>'起重机'!C38</f>
        <v>0</v>
      </c>
      <c r="C42" s="80"/>
      <c r="D42" s="80"/>
      <c r="E42" s="80"/>
      <c r="F42" s="59" t="s">
        <v>231</v>
      </c>
      <c r="G42" s="48">
        <f>'起重机'!F38</f>
        <v>0</v>
      </c>
    </row>
    <row r="43" spans="1:7" ht="24" customHeight="1">
      <c r="A43" s="57" t="s">
        <v>208</v>
      </c>
      <c r="B43" s="49">
        <f>'起重机'!C39</f>
        <v>0</v>
      </c>
      <c r="C43" s="76" t="s">
        <v>209</v>
      </c>
      <c r="D43" s="76"/>
      <c r="E43" s="76"/>
      <c r="F43" s="76">
        <f>'起重机'!F39</f>
        <v>0</v>
      </c>
      <c r="G43" s="77"/>
    </row>
    <row r="44" spans="1:7" ht="24" customHeight="1">
      <c r="A44" s="57" t="s">
        <v>66</v>
      </c>
      <c r="B44" s="49">
        <f>'起重机'!C40</f>
        <v>0</v>
      </c>
      <c r="C44" s="75" t="s">
        <v>210</v>
      </c>
      <c r="D44" s="75"/>
      <c r="E44" s="49">
        <f>'起重机'!F40</f>
        <v>0</v>
      </c>
      <c r="F44" s="59" t="s">
        <v>211</v>
      </c>
      <c r="G44" s="48">
        <f>'起重机'!H40</f>
        <v>0</v>
      </c>
    </row>
    <row r="45" spans="1:7" ht="24" customHeight="1">
      <c r="A45" s="57" t="s">
        <v>67</v>
      </c>
      <c r="B45" s="63">
        <f>'起重机'!C41</f>
        <v>0</v>
      </c>
      <c r="C45" s="75" t="s">
        <v>212</v>
      </c>
      <c r="D45" s="75"/>
      <c r="E45" s="75"/>
      <c r="F45" s="76" t="str">
        <f>'起重机'!G41</f>
        <v>否</v>
      </c>
      <c r="G45" s="77"/>
    </row>
    <row r="46" spans="1:7" ht="24" customHeight="1">
      <c r="A46" s="57" t="s">
        <v>236</v>
      </c>
      <c r="B46" s="49" t="str">
        <f>'起重机'!C42</f>
        <v>否</v>
      </c>
      <c r="C46" s="75" t="s">
        <v>214</v>
      </c>
      <c r="D46" s="75"/>
      <c r="E46" s="75"/>
      <c r="F46" s="75"/>
      <c r="G46" s="48" t="str">
        <f>'起重机'!H42</f>
        <v>是</v>
      </c>
    </row>
    <row r="47" spans="1:7" ht="24" customHeight="1" thickBot="1">
      <c r="A47" s="64" t="s">
        <v>68</v>
      </c>
      <c r="B47" s="78">
        <f>'起重机'!C43</f>
        <v>0</v>
      </c>
      <c r="C47" s="78"/>
      <c r="D47" s="78"/>
      <c r="E47" s="78"/>
      <c r="F47" s="78"/>
      <c r="G47" s="79"/>
    </row>
    <row r="72" spans="1:7" ht="25.5" customHeight="1" thickBot="1">
      <c r="A72" s="128" t="s">
        <v>15</v>
      </c>
      <c r="B72" s="128"/>
      <c r="C72" s="128"/>
      <c r="D72" s="128"/>
      <c r="E72" s="128"/>
      <c r="F72" s="128"/>
      <c r="G72" s="128"/>
    </row>
    <row r="73" spans="1:7" ht="24" customHeight="1">
      <c r="A73" s="65" t="s">
        <v>16</v>
      </c>
      <c r="B73" s="66" t="s">
        <v>17</v>
      </c>
      <c r="C73" s="133" t="s">
        <v>234</v>
      </c>
      <c r="D73" s="133"/>
      <c r="E73" s="66" t="s">
        <v>233</v>
      </c>
      <c r="F73" s="131" t="s">
        <v>232</v>
      </c>
      <c r="G73" s="132"/>
    </row>
    <row r="74" spans="1:7" ht="24" customHeight="1">
      <c r="A74" s="67" t="str">
        <f>'附件及辅机'!C3</f>
        <v>名称</v>
      </c>
      <c r="B74" s="68" t="str">
        <f>'附件及辅机'!D3</f>
        <v>型号</v>
      </c>
      <c r="C74" s="134" t="str">
        <f>'附件及辅机'!E3</f>
        <v>规格</v>
      </c>
      <c r="D74" s="134"/>
      <c r="E74" s="69">
        <f>'附件及辅机'!F3</f>
        <v>3</v>
      </c>
      <c r="F74" s="135" t="str">
        <f>'附件及辅机'!G3</f>
        <v>制 造 厂 家</v>
      </c>
      <c r="G74" s="136"/>
    </row>
    <row r="75" spans="1:7" ht="24" customHeight="1">
      <c r="A75" s="67">
        <f>'附件及辅机'!C4</f>
        <v>0</v>
      </c>
      <c r="B75" s="68">
        <f>'附件及辅机'!D4</f>
        <v>0</v>
      </c>
      <c r="C75" s="134">
        <f>'附件及辅机'!E4</f>
        <v>0</v>
      </c>
      <c r="D75" s="134"/>
      <c r="E75" s="69">
        <f>'附件及辅机'!F4</f>
        <v>0</v>
      </c>
      <c r="F75" s="135">
        <f>'附件及辅机'!G4</f>
        <v>0</v>
      </c>
      <c r="G75" s="136"/>
    </row>
    <row r="76" spans="1:7" ht="24" customHeight="1">
      <c r="A76" s="67">
        <f>'附件及辅机'!C5</f>
        <v>0</v>
      </c>
      <c r="B76" s="68">
        <f>'附件及辅机'!D5</f>
        <v>0</v>
      </c>
      <c r="C76" s="134">
        <f>'附件及辅机'!E5</f>
        <v>0</v>
      </c>
      <c r="D76" s="134"/>
      <c r="E76" s="69">
        <f>'附件及辅机'!F5</f>
        <v>0</v>
      </c>
      <c r="F76" s="135">
        <f>'附件及辅机'!G5</f>
        <v>0</v>
      </c>
      <c r="G76" s="136"/>
    </row>
    <row r="77" spans="1:7" ht="24" customHeight="1">
      <c r="A77" s="67">
        <f>'附件及辅机'!C6</f>
        <v>0</v>
      </c>
      <c r="B77" s="68">
        <f>'附件及辅机'!D6</f>
        <v>0</v>
      </c>
      <c r="C77" s="134">
        <f>'附件及辅机'!E6</f>
        <v>0</v>
      </c>
      <c r="D77" s="134"/>
      <c r="E77" s="69">
        <f>'附件及辅机'!F6</f>
        <v>0</v>
      </c>
      <c r="F77" s="135">
        <f>'附件及辅机'!G6</f>
        <v>0</v>
      </c>
      <c r="G77" s="136"/>
    </row>
    <row r="78" spans="1:7" ht="24" customHeight="1">
      <c r="A78" s="67">
        <f>'附件及辅机'!C7</f>
        <v>0</v>
      </c>
      <c r="B78" s="68">
        <f>'附件及辅机'!D7</f>
        <v>0</v>
      </c>
      <c r="C78" s="134">
        <f>'附件及辅机'!E7</f>
        <v>0</v>
      </c>
      <c r="D78" s="134"/>
      <c r="E78" s="69">
        <f>'附件及辅机'!F7</f>
        <v>0</v>
      </c>
      <c r="F78" s="135">
        <f>'附件及辅机'!G7</f>
        <v>0</v>
      </c>
      <c r="G78" s="136"/>
    </row>
    <row r="79" spans="1:7" ht="24" customHeight="1">
      <c r="A79" s="67">
        <f>'附件及辅机'!C8</f>
        <v>0</v>
      </c>
      <c r="B79" s="68">
        <f>'附件及辅机'!D8</f>
        <v>0</v>
      </c>
      <c r="C79" s="134">
        <f>'附件及辅机'!E8</f>
        <v>0</v>
      </c>
      <c r="D79" s="134"/>
      <c r="E79" s="69">
        <f>'附件及辅机'!F8</f>
        <v>0</v>
      </c>
      <c r="F79" s="135">
        <f>'附件及辅机'!G8</f>
        <v>0</v>
      </c>
      <c r="G79" s="136"/>
    </row>
    <row r="80" spans="1:7" ht="24" customHeight="1">
      <c r="A80" s="67">
        <f>'附件及辅机'!C9</f>
        <v>0</v>
      </c>
      <c r="B80" s="68">
        <f>'附件及辅机'!D9</f>
        <v>0</v>
      </c>
      <c r="C80" s="134">
        <f>'附件及辅机'!E9</f>
        <v>0</v>
      </c>
      <c r="D80" s="134"/>
      <c r="E80" s="69">
        <f>'附件及辅机'!F9</f>
        <v>0</v>
      </c>
      <c r="F80" s="135">
        <f>'附件及辅机'!G9</f>
        <v>0</v>
      </c>
      <c r="G80" s="136"/>
    </row>
    <row r="81" spans="1:7" ht="24" customHeight="1">
      <c r="A81" s="67">
        <f>'附件及辅机'!C10</f>
        <v>0</v>
      </c>
      <c r="B81" s="68">
        <f>'附件及辅机'!D10</f>
        <v>0</v>
      </c>
      <c r="C81" s="134">
        <f>'附件及辅机'!E10</f>
        <v>0</v>
      </c>
      <c r="D81" s="134"/>
      <c r="E81" s="69">
        <f>'附件及辅机'!F10</f>
        <v>0</v>
      </c>
      <c r="F81" s="135">
        <f>'附件及辅机'!G10</f>
        <v>0</v>
      </c>
      <c r="G81" s="136"/>
    </row>
    <row r="82" spans="1:7" ht="24" customHeight="1">
      <c r="A82" s="67">
        <f>'附件及辅机'!C11</f>
        <v>0</v>
      </c>
      <c r="B82" s="68">
        <f>'附件及辅机'!D11</f>
        <v>0</v>
      </c>
      <c r="C82" s="134">
        <f>'附件及辅机'!E11</f>
        <v>0</v>
      </c>
      <c r="D82" s="134"/>
      <c r="E82" s="69">
        <f>'附件及辅机'!F11</f>
        <v>0</v>
      </c>
      <c r="F82" s="135">
        <f>'附件及辅机'!G11</f>
        <v>0</v>
      </c>
      <c r="G82" s="136"/>
    </row>
    <row r="83" spans="1:7" ht="24" customHeight="1">
      <c r="A83" s="67">
        <f>'附件及辅机'!C12</f>
        <v>0</v>
      </c>
      <c r="B83" s="68">
        <f>'附件及辅机'!D12</f>
        <v>0</v>
      </c>
      <c r="C83" s="134">
        <f>'附件及辅机'!E12</f>
        <v>0</v>
      </c>
      <c r="D83" s="134"/>
      <c r="E83" s="69">
        <f>'附件及辅机'!F12</f>
        <v>0</v>
      </c>
      <c r="F83" s="135">
        <f>'附件及辅机'!G12</f>
        <v>0</v>
      </c>
      <c r="G83" s="136"/>
    </row>
    <row r="84" spans="1:7" ht="24" customHeight="1">
      <c r="A84" s="67">
        <f>'附件及辅机'!C13</f>
        <v>0</v>
      </c>
      <c r="B84" s="68">
        <f>'附件及辅机'!D13</f>
        <v>0</v>
      </c>
      <c r="C84" s="134">
        <f>'附件及辅机'!E13</f>
        <v>0</v>
      </c>
      <c r="D84" s="134"/>
      <c r="E84" s="69">
        <f>'附件及辅机'!F13</f>
        <v>0</v>
      </c>
      <c r="F84" s="135">
        <f>'附件及辅机'!G13</f>
        <v>0</v>
      </c>
      <c r="G84" s="136"/>
    </row>
    <row r="85" spans="1:7" ht="24" customHeight="1">
      <c r="A85" s="67">
        <f>'附件及辅机'!C14</f>
        <v>0</v>
      </c>
      <c r="B85" s="68">
        <f>'附件及辅机'!D14</f>
        <v>0</v>
      </c>
      <c r="C85" s="134">
        <f>'附件及辅机'!E14</f>
        <v>0</v>
      </c>
      <c r="D85" s="134"/>
      <c r="E85" s="69">
        <f>'附件及辅机'!F14</f>
        <v>0</v>
      </c>
      <c r="F85" s="135">
        <f>'附件及辅机'!G14</f>
        <v>0</v>
      </c>
      <c r="G85" s="136"/>
    </row>
    <row r="86" spans="1:7" ht="24" customHeight="1">
      <c r="A86" s="67">
        <f>'附件及辅机'!C15</f>
        <v>0</v>
      </c>
      <c r="B86" s="68">
        <f>'附件及辅机'!D15</f>
        <v>0</v>
      </c>
      <c r="C86" s="134">
        <f>'附件及辅机'!E15</f>
        <v>0</v>
      </c>
      <c r="D86" s="134"/>
      <c r="E86" s="69">
        <f>'附件及辅机'!F15</f>
        <v>0</v>
      </c>
      <c r="F86" s="135">
        <f>'附件及辅机'!G15</f>
        <v>0</v>
      </c>
      <c r="G86" s="136"/>
    </row>
    <row r="87" spans="1:7" ht="24" customHeight="1">
      <c r="A87" s="67">
        <f>'附件及辅机'!C16</f>
        <v>0</v>
      </c>
      <c r="B87" s="68">
        <f>'附件及辅机'!D16</f>
        <v>0</v>
      </c>
      <c r="C87" s="134">
        <f>'附件及辅机'!E16</f>
        <v>0</v>
      </c>
      <c r="D87" s="134"/>
      <c r="E87" s="69">
        <f>'附件及辅机'!F16</f>
        <v>0</v>
      </c>
      <c r="F87" s="135">
        <f>'附件及辅机'!G16</f>
        <v>0</v>
      </c>
      <c r="G87" s="136"/>
    </row>
    <row r="88" spans="1:7" ht="24" customHeight="1">
      <c r="A88" s="67">
        <f>'附件及辅机'!C17</f>
        <v>0</v>
      </c>
      <c r="B88" s="68">
        <f>'附件及辅机'!D17</f>
        <v>0</v>
      </c>
      <c r="C88" s="134">
        <f>'附件及辅机'!E17</f>
        <v>0</v>
      </c>
      <c r="D88" s="134"/>
      <c r="E88" s="69">
        <f>'附件及辅机'!F17</f>
        <v>0</v>
      </c>
      <c r="F88" s="135">
        <f>'附件及辅机'!G17</f>
        <v>0</v>
      </c>
      <c r="G88" s="136"/>
    </row>
    <row r="89" spans="1:7" ht="24" customHeight="1">
      <c r="A89" s="67">
        <f>'附件及辅机'!C18</f>
        <v>0</v>
      </c>
      <c r="B89" s="68">
        <f>'附件及辅机'!D18</f>
        <v>0</v>
      </c>
      <c r="C89" s="134">
        <f>'附件及辅机'!E18</f>
        <v>0</v>
      </c>
      <c r="D89" s="134"/>
      <c r="E89" s="69">
        <f>'附件及辅机'!F18</f>
        <v>0</v>
      </c>
      <c r="F89" s="135">
        <f>'附件及辅机'!G18</f>
        <v>0</v>
      </c>
      <c r="G89" s="136"/>
    </row>
    <row r="90" spans="1:7" ht="24" customHeight="1" thickBot="1">
      <c r="A90" s="71">
        <f>'附件及辅机'!C19</f>
        <v>0</v>
      </c>
      <c r="B90" s="72">
        <f>'附件及辅机'!D19</f>
        <v>0</v>
      </c>
      <c r="C90" s="137">
        <f>'附件及辅机'!E19</f>
        <v>0</v>
      </c>
      <c r="D90" s="137"/>
      <c r="E90" s="73">
        <f>'附件及辅机'!F19</f>
        <v>0</v>
      </c>
      <c r="F90" s="138">
        <f>'附件及辅机'!G19</f>
        <v>0</v>
      </c>
      <c r="G90" s="139"/>
    </row>
  </sheetData>
  <sheetProtection password="D960" sheet="1" objects="1" scenarios="1"/>
  <mergeCells count="90">
    <mergeCell ref="C89:D89"/>
    <mergeCell ref="F89:G89"/>
    <mergeCell ref="C90:D90"/>
    <mergeCell ref="F90:G90"/>
    <mergeCell ref="C87:D87"/>
    <mergeCell ref="F87:G87"/>
    <mergeCell ref="C88:D88"/>
    <mergeCell ref="F88:G88"/>
    <mergeCell ref="C85:D85"/>
    <mergeCell ref="F85:G85"/>
    <mergeCell ref="C86:D86"/>
    <mergeCell ref="F86:G86"/>
    <mergeCell ref="C83:D83"/>
    <mergeCell ref="F83:G83"/>
    <mergeCell ref="C84:D84"/>
    <mergeCell ref="F84:G84"/>
    <mergeCell ref="C81:D81"/>
    <mergeCell ref="F81:G81"/>
    <mergeCell ref="C82:D82"/>
    <mergeCell ref="F82:G82"/>
    <mergeCell ref="C79:D79"/>
    <mergeCell ref="F79:G79"/>
    <mergeCell ref="C80:D80"/>
    <mergeCell ref="F80:G80"/>
    <mergeCell ref="C77:D77"/>
    <mergeCell ref="F77:G77"/>
    <mergeCell ref="C78:D78"/>
    <mergeCell ref="F78:G78"/>
    <mergeCell ref="C75:D75"/>
    <mergeCell ref="F75:G75"/>
    <mergeCell ref="C76:D76"/>
    <mergeCell ref="F76:G76"/>
    <mergeCell ref="F73:G73"/>
    <mergeCell ref="C73:D73"/>
    <mergeCell ref="C74:D74"/>
    <mergeCell ref="F74:G74"/>
    <mergeCell ref="A72:G72"/>
    <mergeCell ref="A1:G2"/>
    <mergeCell ref="B3:E3"/>
    <mergeCell ref="B4:E4"/>
    <mergeCell ref="C5:D5"/>
    <mergeCell ref="B10:E10"/>
    <mergeCell ref="C11:D11"/>
    <mergeCell ref="B12:E12"/>
    <mergeCell ref="B6:E6"/>
    <mergeCell ref="B7:E7"/>
    <mergeCell ref="B8:E8"/>
    <mergeCell ref="B9:E9"/>
    <mergeCell ref="B18:E18"/>
    <mergeCell ref="B20:E20"/>
    <mergeCell ref="B21:E21"/>
    <mergeCell ref="B14:E14"/>
    <mergeCell ref="B15:E15"/>
    <mergeCell ref="C29:D29"/>
    <mergeCell ref="B22:E22"/>
    <mergeCell ref="C23:D23"/>
    <mergeCell ref="B24:E24"/>
    <mergeCell ref="C30:D30"/>
    <mergeCell ref="B31:E31"/>
    <mergeCell ref="D13:E13"/>
    <mergeCell ref="D16:E16"/>
    <mergeCell ref="D17:E17"/>
    <mergeCell ref="D19:E19"/>
    <mergeCell ref="D25:E25"/>
    <mergeCell ref="D27:E27"/>
    <mergeCell ref="D28:E28"/>
    <mergeCell ref="B26:E26"/>
    <mergeCell ref="E33:F33"/>
    <mergeCell ref="E32:F32"/>
    <mergeCell ref="B32:D32"/>
    <mergeCell ref="A33:B33"/>
    <mergeCell ref="C33:D33"/>
    <mergeCell ref="A35:G35"/>
    <mergeCell ref="B36:D36"/>
    <mergeCell ref="F36:G36"/>
    <mergeCell ref="B37:G37"/>
    <mergeCell ref="B38:E38"/>
    <mergeCell ref="C39:D39"/>
    <mergeCell ref="F40:G40"/>
    <mergeCell ref="C41:E41"/>
    <mergeCell ref="F41:G41"/>
    <mergeCell ref="B40:D40"/>
    <mergeCell ref="B42:E42"/>
    <mergeCell ref="F43:G43"/>
    <mergeCell ref="C43:E43"/>
    <mergeCell ref="C44:D44"/>
    <mergeCell ref="C45:E45"/>
    <mergeCell ref="F45:G45"/>
    <mergeCell ref="C46:F46"/>
    <mergeCell ref="B47:G47"/>
  </mergeCells>
  <dataValidations count="6">
    <dataValidation type="whole" operator="greaterThanOrEqual" allowBlank="1" showInputMessage="1" showErrorMessage="1" errorTitle="错误" error="请输入数字!" sqref="D72">
      <formula1>0</formula1>
    </dataValidation>
    <dataValidation type="whole" allowBlank="1" showInputMessage="1" showErrorMessage="1" errorTitle="数量" error="数量的长度只能为小于10位的数字；" sqref="D74:D90">
      <formula1>0</formula1>
      <formula2>1000000000</formula2>
    </dataValidation>
    <dataValidation type="textLength" allowBlank="1" showInputMessage="1" showErrorMessage="1" errorTitle="名称" error="名称的长度不能超过30；" sqref="A74:A90">
      <formula1>0</formula1>
      <formula2>30</formula2>
    </dataValidation>
    <dataValidation type="textLength" allowBlank="1" showInputMessage="1" showErrorMessage="1" errorTitle="型号" error="型号的长度不能超过30；" sqref="B74:B90">
      <formula1>0</formula1>
      <formula2>30</formula2>
    </dataValidation>
    <dataValidation type="textLength" allowBlank="1" showInputMessage="1" showErrorMessage="1" errorTitle="规格" error="规格的长度不能超过30；" sqref="C74:C90">
      <formula1>0</formula1>
      <formula2>30</formula2>
    </dataValidation>
    <dataValidation type="textLength" allowBlank="1" showInputMessage="1" showErrorMessage="1" errorTitle="制造厂家" error="制造厂家的长度不能超过150；" sqref="E74:E90">
      <formula1>0</formula1>
      <formula2>150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langchao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yzy</dc:creator>
  <cp:keywords/>
  <dc:description/>
  <cp:lastModifiedBy>MC SYSTEM</cp:lastModifiedBy>
  <cp:lastPrinted>2004-06-20T06:23:29Z</cp:lastPrinted>
  <dcterms:created xsi:type="dcterms:W3CDTF">2004-04-19T03:27:14Z</dcterms:created>
  <dcterms:modified xsi:type="dcterms:W3CDTF">2011-01-17T06:56:28Z</dcterms:modified>
  <cp:category/>
  <cp:version/>
  <cp:contentType/>
  <cp:contentStatus/>
</cp:coreProperties>
</file>